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228" windowWidth="20616" windowHeight="8688" tabRatio="717"/>
  </bookViews>
  <sheets>
    <sheet name="Introducere SEM I" sheetId="4" r:id="rId1"/>
    <sheet name="Septembrie" sheetId="1" r:id="rId2"/>
    <sheet name="Octombrie" sheetId="7" r:id="rId3"/>
    <sheet name="Noiembrie" sheetId="8" r:id="rId4"/>
    <sheet name="Decembrie" sheetId="9" r:id="rId5"/>
    <sheet name="Anexa Sem I" sheetId="12" r:id="rId6"/>
  </sheets>
  <definedNames>
    <definedName name="_Toc522871847" localSheetId="5">'Anexa Sem I'!$A$1</definedName>
    <definedName name="_Toc522871847" localSheetId="4">Decembrie!$A$1</definedName>
    <definedName name="_Toc522871847" localSheetId="3">Noiembrie!$A$1</definedName>
    <definedName name="_Toc522871847" localSheetId="2">Octombrie!$A$1</definedName>
    <definedName name="_Toc522871847" localSheetId="1">Septembrie!$A$1</definedName>
    <definedName name="_xlnm.Print_Area" localSheetId="4">Decembrie!$A$4:$AO$31</definedName>
    <definedName name="_xlnm.Print_Area" localSheetId="3">Noiembrie!$A$1:$AN$33</definedName>
    <definedName name="_xlnm.Print_Area" localSheetId="2">Octombrie!$A$1:$AO$33</definedName>
    <definedName name="_xlnm.Print_Area" localSheetId="1">Septembrie!$A$1:$AL$31</definedName>
  </definedNames>
  <calcPr calcId="145621"/>
</workbook>
</file>

<file path=xl/calcChain.xml><?xml version="1.0" encoding="utf-8"?>
<calcChain xmlns="http://schemas.openxmlformats.org/spreadsheetml/2006/main">
  <c r="O12" i="8" l="1"/>
  <c r="O13" i="8"/>
  <c r="L13" i="8"/>
  <c r="H10" i="7"/>
  <c r="H11" i="7"/>
  <c r="G5" i="12"/>
  <c r="AK38" i="12"/>
  <c r="AK37" i="12"/>
  <c r="AK36" i="12"/>
  <c r="AK35" i="12"/>
  <c r="AK34" i="12"/>
  <c r="AK33" i="12"/>
  <c r="U32" i="12"/>
  <c r="V32" i="12"/>
  <c r="W32" i="12"/>
  <c r="X32" i="12"/>
  <c r="U31" i="12"/>
  <c r="V31" i="12"/>
  <c r="W31" i="12"/>
  <c r="X31" i="12"/>
  <c r="U30" i="12"/>
  <c r="V30" i="12"/>
  <c r="W30" i="12"/>
  <c r="X30" i="12"/>
  <c r="U29" i="12"/>
  <c r="V29" i="12"/>
  <c r="W29" i="12"/>
  <c r="X29" i="12"/>
  <c r="U28" i="12"/>
  <c r="V28" i="12"/>
  <c r="W28" i="12"/>
  <c r="X28" i="12"/>
  <c r="T28" i="12"/>
  <c r="T29" i="12"/>
  <c r="T30" i="12"/>
  <c r="T31" i="12"/>
  <c r="T32" i="12"/>
  <c r="U27" i="12"/>
  <c r="V27" i="12"/>
  <c r="W27" i="12"/>
  <c r="X27" i="12"/>
  <c r="T27" i="12"/>
  <c r="N32" i="12"/>
  <c r="O32" i="12"/>
  <c r="P32" i="12"/>
  <c r="Q32" i="12"/>
  <c r="N31" i="12"/>
  <c r="O31" i="12"/>
  <c r="P31" i="12"/>
  <c r="Q31" i="12"/>
  <c r="N30" i="12"/>
  <c r="O30" i="12"/>
  <c r="P30" i="12"/>
  <c r="Q30" i="12"/>
  <c r="N29" i="12"/>
  <c r="O29" i="12"/>
  <c r="P29" i="12"/>
  <c r="Q29" i="12"/>
  <c r="N28" i="12"/>
  <c r="O28" i="12"/>
  <c r="P28" i="12"/>
  <c r="Q28" i="12"/>
  <c r="M28" i="12"/>
  <c r="M29" i="12"/>
  <c r="M30" i="12"/>
  <c r="M31" i="12"/>
  <c r="M32" i="12"/>
  <c r="N27" i="12"/>
  <c r="O27" i="12"/>
  <c r="P27" i="12"/>
  <c r="Q27" i="12"/>
  <c r="M27" i="12"/>
  <c r="G32" i="12"/>
  <c r="H32" i="12"/>
  <c r="I32" i="12"/>
  <c r="J32" i="12"/>
  <c r="G31" i="12"/>
  <c r="H31" i="12"/>
  <c r="I31" i="12"/>
  <c r="J31" i="12"/>
  <c r="G30" i="12"/>
  <c r="H30" i="12"/>
  <c r="I30" i="12"/>
  <c r="J30" i="12"/>
  <c r="G29" i="12"/>
  <c r="H29" i="12"/>
  <c r="I29" i="12"/>
  <c r="J29" i="12"/>
  <c r="G28" i="12"/>
  <c r="H28" i="12"/>
  <c r="I28" i="12"/>
  <c r="J28" i="12"/>
  <c r="F32" i="12"/>
  <c r="F28" i="12"/>
  <c r="F29" i="12"/>
  <c r="F30" i="12"/>
  <c r="F31" i="12"/>
  <c r="G27" i="12"/>
  <c r="H27" i="12"/>
  <c r="I27" i="12"/>
  <c r="J27" i="12"/>
  <c r="F27" i="12"/>
  <c r="AD26" i="12"/>
  <c r="AE26" i="12"/>
  <c r="AF26" i="12"/>
  <c r="AG26" i="12"/>
  <c r="AD25" i="12"/>
  <c r="AE25" i="12"/>
  <c r="AF25" i="12"/>
  <c r="AG25" i="12"/>
  <c r="AD24" i="12"/>
  <c r="AE24" i="12"/>
  <c r="AF24" i="12"/>
  <c r="AG24" i="12"/>
  <c r="AD23" i="12"/>
  <c r="AE23" i="12"/>
  <c r="AF23" i="12"/>
  <c r="AG23" i="12"/>
  <c r="AD22" i="12"/>
  <c r="AE22" i="12"/>
  <c r="AF22" i="12"/>
  <c r="AG22" i="12"/>
  <c r="AC22" i="12"/>
  <c r="AC23" i="12"/>
  <c r="AC24" i="12"/>
  <c r="AC25" i="12"/>
  <c r="AC26" i="12"/>
  <c r="AD21" i="12"/>
  <c r="AE21" i="12"/>
  <c r="AF21" i="12"/>
  <c r="AG21" i="12"/>
  <c r="AC21" i="12"/>
  <c r="W21" i="12"/>
  <c r="X21" i="12"/>
  <c r="Y21" i="12"/>
  <c r="Z21" i="12"/>
  <c r="Z22" i="12"/>
  <c r="Z23" i="12"/>
  <c r="Z24" i="12"/>
  <c r="Z25" i="12"/>
  <c r="Z26" i="12"/>
  <c r="Y22" i="12"/>
  <c r="Y23" i="12"/>
  <c r="Y24" i="12"/>
  <c r="Y25" i="12"/>
  <c r="Y26" i="12"/>
  <c r="X26" i="12"/>
  <c r="X22" i="12"/>
  <c r="X23" i="12"/>
  <c r="X24" i="12"/>
  <c r="X25" i="12"/>
  <c r="W22" i="12"/>
  <c r="W23" i="12"/>
  <c r="W24" i="12"/>
  <c r="W25" i="12"/>
  <c r="W26" i="12"/>
  <c r="V22" i="12"/>
  <c r="V23" i="12"/>
  <c r="V24" i="12"/>
  <c r="V25" i="12"/>
  <c r="V26" i="12"/>
  <c r="V21" i="12"/>
  <c r="S22" i="12"/>
  <c r="S23" i="12"/>
  <c r="S24" i="12"/>
  <c r="S25" i="12"/>
  <c r="S26" i="12"/>
  <c r="R22" i="12"/>
  <c r="R23" i="12"/>
  <c r="R24" i="12"/>
  <c r="R25" i="12"/>
  <c r="R26" i="12"/>
  <c r="Q22" i="12"/>
  <c r="Q23" i="12"/>
  <c r="Q24" i="12"/>
  <c r="Q25" i="12"/>
  <c r="Q26" i="12"/>
  <c r="P22" i="12"/>
  <c r="P23" i="12"/>
  <c r="P24" i="12"/>
  <c r="P25" i="12"/>
  <c r="P26" i="12"/>
  <c r="O22" i="12"/>
  <c r="O23" i="12"/>
  <c r="O24" i="12"/>
  <c r="O25" i="12"/>
  <c r="O26" i="12"/>
  <c r="P21" i="12"/>
  <c r="Q21" i="12"/>
  <c r="R21" i="12"/>
  <c r="S21" i="12"/>
  <c r="O21" i="12"/>
  <c r="I26" i="12"/>
  <c r="J26" i="12"/>
  <c r="K26" i="12"/>
  <c r="L26" i="12"/>
  <c r="I25" i="12"/>
  <c r="J25" i="12"/>
  <c r="K25" i="12"/>
  <c r="I24" i="12"/>
  <c r="J24" i="12"/>
  <c r="K24" i="12"/>
  <c r="L24" i="12"/>
  <c r="I23" i="12"/>
  <c r="J23" i="12"/>
  <c r="K23" i="12"/>
  <c r="L23" i="12"/>
  <c r="I22" i="12"/>
  <c r="J22" i="12"/>
  <c r="K22" i="12"/>
  <c r="L22" i="12"/>
  <c r="H22" i="12"/>
  <c r="H23" i="12"/>
  <c r="H24" i="12"/>
  <c r="H25" i="12"/>
  <c r="H26" i="12"/>
  <c r="I21" i="12"/>
  <c r="J21" i="12"/>
  <c r="K21" i="12"/>
  <c r="L21" i="12"/>
  <c r="H21" i="12"/>
  <c r="E26" i="12"/>
  <c r="AG20" i="12"/>
  <c r="AH20" i="12"/>
  <c r="AI20" i="12"/>
  <c r="AG19" i="12"/>
  <c r="AH19" i="12"/>
  <c r="AI19" i="12"/>
  <c r="AF20" i="12"/>
  <c r="AF19" i="12"/>
  <c r="Z20" i="12"/>
  <c r="AA20" i="12"/>
  <c r="AB20" i="12"/>
  <c r="AC20" i="12"/>
  <c r="Z19" i="12"/>
  <c r="AA19" i="12"/>
  <c r="AB19" i="12"/>
  <c r="AC19" i="12"/>
  <c r="Z18" i="12"/>
  <c r="AA18" i="12"/>
  <c r="AB18" i="12"/>
  <c r="AC18" i="12"/>
  <c r="Z17" i="12"/>
  <c r="AA17" i="12"/>
  <c r="AB17" i="12"/>
  <c r="AC17" i="12"/>
  <c r="Z16" i="12"/>
  <c r="AA16" i="12"/>
  <c r="AB16" i="12"/>
  <c r="AC16" i="12"/>
  <c r="Y16" i="12"/>
  <c r="Y17" i="12"/>
  <c r="Y18" i="12"/>
  <c r="Y19" i="12"/>
  <c r="Y20" i="12"/>
  <c r="Z15" i="12"/>
  <c r="AA15" i="12"/>
  <c r="AB15" i="12"/>
  <c r="AC15" i="12"/>
  <c r="S19" i="12"/>
  <c r="T19" i="12"/>
  <c r="U19" i="12"/>
  <c r="V19" i="12"/>
  <c r="S20" i="12"/>
  <c r="T20" i="12"/>
  <c r="U20" i="12"/>
  <c r="V20" i="12"/>
  <c r="S18" i="12"/>
  <c r="T18" i="12"/>
  <c r="U18" i="12"/>
  <c r="V18" i="12"/>
  <c r="S17" i="12"/>
  <c r="T17" i="12"/>
  <c r="U17" i="12"/>
  <c r="V17" i="12"/>
  <c r="S16" i="12"/>
  <c r="T16" i="12"/>
  <c r="U16" i="12"/>
  <c r="V16" i="12"/>
  <c r="R16" i="12"/>
  <c r="R17" i="12"/>
  <c r="R18" i="12"/>
  <c r="R19" i="12"/>
  <c r="R20" i="12"/>
  <c r="S15" i="12"/>
  <c r="T15" i="12"/>
  <c r="U15" i="12"/>
  <c r="V15" i="12"/>
  <c r="L19" i="12"/>
  <c r="M19" i="12"/>
  <c r="N19" i="12"/>
  <c r="O19" i="12"/>
  <c r="L20" i="12"/>
  <c r="M20" i="12"/>
  <c r="N20" i="12"/>
  <c r="O20" i="12"/>
  <c r="L18" i="12"/>
  <c r="M18" i="12"/>
  <c r="N18" i="12"/>
  <c r="O18" i="12"/>
  <c r="L17" i="12"/>
  <c r="M17" i="12"/>
  <c r="N17" i="12"/>
  <c r="O17" i="12"/>
  <c r="L16" i="12"/>
  <c r="M16" i="12"/>
  <c r="N16" i="12"/>
  <c r="O16" i="12"/>
  <c r="K16" i="12"/>
  <c r="K17" i="12"/>
  <c r="K18" i="12"/>
  <c r="K19" i="12"/>
  <c r="K20" i="12"/>
  <c r="L15" i="12"/>
  <c r="M15" i="12"/>
  <c r="N15" i="12"/>
  <c r="O15" i="12"/>
  <c r="F20" i="12"/>
  <c r="G20" i="12"/>
  <c r="H20" i="12"/>
  <c r="F19" i="12"/>
  <c r="G19" i="12"/>
  <c r="H19" i="12"/>
  <c r="F18" i="12"/>
  <c r="G18" i="12"/>
  <c r="H18" i="12"/>
  <c r="F17" i="12"/>
  <c r="G17" i="12"/>
  <c r="H17" i="12"/>
  <c r="F16" i="12"/>
  <c r="G16" i="12"/>
  <c r="H16" i="12"/>
  <c r="E16" i="12"/>
  <c r="E17" i="12"/>
  <c r="E18" i="12"/>
  <c r="E19" i="12"/>
  <c r="E20" i="12"/>
  <c r="F15" i="12"/>
  <c r="G15" i="12"/>
  <c r="H15" i="12"/>
  <c r="AH10" i="12"/>
  <c r="AH11" i="12"/>
  <c r="AH12" i="12"/>
  <c r="AH13" i="12"/>
  <c r="AH14" i="12"/>
  <c r="AH9" i="12"/>
  <c r="AE9" i="12"/>
  <c r="AB14" i="12"/>
  <c r="AC14" i="12"/>
  <c r="AD14" i="12"/>
  <c r="AE14" i="12"/>
  <c r="AB13" i="12"/>
  <c r="AC13" i="12"/>
  <c r="AD13" i="12"/>
  <c r="AE13" i="12"/>
  <c r="AB12" i="12"/>
  <c r="AC12" i="12"/>
  <c r="AD12" i="12"/>
  <c r="AE12" i="12"/>
  <c r="AB11" i="12"/>
  <c r="AC11" i="12"/>
  <c r="AD11" i="12"/>
  <c r="AE11" i="12"/>
  <c r="AB10" i="12"/>
  <c r="AC10" i="12"/>
  <c r="AD10" i="12"/>
  <c r="AE10" i="12"/>
  <c r="AA10" i="12"/>
  <c r="AA11" i="12"/>
  <c r="AA12" i="12"/>
  <c r="AA13" i="12"/>
  <c r="AA14" i="12"/>
  <c r="AB9" i="12"/>
  <c r="AC9" i="12"/>
  <c r="AD9" i="12"/>
  <c r="AA9" i="12"/>
  <c r="U14" i="12"/>
  <c r="V14" i="12"/>
  <c r="W14" i="12"/>
  <c r="X14" i="12"/>
  <c r="U13" i="12"/>
  <c r="V13" i="12"/>
  <c r="W13" i="12"/>
  <c r="X13" i="12"/>
  <c r="U12" i="12"/>
  <c r="V12" i="12"/>
  <c r="W12" i="12"/>
  <c r="X12" i="12"/>
  <c r="U11" i="12"/>
  <c r="V11" i="12"/>
  <c r="W11" i="12"/>
  <c r="X11" i="12"/>
  <c r="U10" i="12"/>
  <c r="V10" i="12"/>
  <c r="W10" i="12"/>
  <c r="X10" i="12"/>
  <c r="T10" i="12"/>
  <c r="T11" i="12"/>
  <c r="T12" i="12"/>
  <c r="T13" i="12"/>
  <c r="T14" i="12"/>
  <c r="U9" i="12"/>
  <c r="V9" i="12"/>
  <c r="W9" i="12"/>
  <c r="X9" i="12"/>
  <c r="T9" i="12"/>
  <c r="N14" i="12"/>
  <c r="O14" i="12"/>
  <c r="P14" i="12"/>
  <c r="Q14" i="12"/>
  <c r="N13" i="12"/>
  <c r="O13" i="12"/>
  <c r="P13" i="12"/>
  <c r="Q13" i="12"/>
  <c r="N12" i="12"/>
  <c r="O12" i="12"/>
  <c r="P12" i="12"/>
  <c r="Q12" i="12"/>
  <c r="N11" i="12"/>
  <c r="O11" i="12"/>
  <c r="P11" i="12"/>
  <c r="Q11" i="12"/>
  <c r="N10" i="12"/>
  <c r="O10" i="12"/>
  <c r="P10" i="12"/>
  <c r="Q10" i="12"/>
  <c r="M10" i="12"/>
  <c r="M11" i="12"/>
  <c r="M12" i="12"/>
  <c r="M13" i="12"/>
  <c r="M14" i="12"/>
  <c r="N9" i="12"/>
  <c r="O9" i="12"/>
  <c r="P9" i="12"/>
  <c r="Q9" i="12"/>
  <c r="M9" i="12"/>
  <c r="AH10" i="1"/>
  <c r="AH11" i="1"/>
  <c r="AH12" i="1"/>
  <c r="AH13" i="1"/>
  <c r="AH14" i="1"/>
  <c r="AE10" i="1"/>
  <c r="AE11" i="1"/>
  <c r="AE12" i="1"/>
  <c r="AE13" i="1"/>
  <c r="AE14" i="1"/>
  <c r="AD10" i="1"/>
  <c r="AD11" i="1"/>
  <c r="AD12" i="1"/>
  <c r="AD13" i="1"/>
  <c r="AD14" i="1"/>
  <c r="AC10" i="1"/>
  <c r="AC11" i="1"/>
  <c r="AC12" i="1"/>
  <c r="AC13" i="1"/>
  <c r="AC14" i="1"/>
  <c r="AB10" i="1"/>
  <c r="AB11" i="1"/>
  <c r="AB12" i="1"/>
  <c r="AB13" i="1"/>
  <c r="AB14" i="1"/>
  <c r="AA10" i="1"/>
  <c r="AA11" i="1"/>
  <c r="AA12" i="1"/>
  <c r="AA13" i="1"/>
  <c r="AA14" i="1"/>
  <c r="X10" i="1"/>
  <c r="X11" i="1"/>
  <c r="X12" i="1"/>
  <c r="X13" i="1"/>
  <c r="X14" i="1"/>
  <c r="W10" i="1"/>
  <c r="W11" i="1"/>
  <c r="W12" i="1"/>
  <c r="W13" i="1"/>
  <c r="W14" i="1"/>
  <c r="V10" i="1"/>
  <c r="V11" i="1"/>
  <c r="V12" i="1"/>
  <c r="V13" i="1"/>
  <c r="V14" i="1"/>
  <c r="U10" i="1"/>
  <c r="U11" i="1"/>
  <c r="U12" i="1"/>
  <c r="U13" i="1"/>
  <c r="U14" i="1"/>
  <c r="T10" i="1"/>
  <c r="T11" i="1"/>
  <c r="T12" i="1"/>
  <c r="T13" i="1"/>
  <c r="T14" i="1"/>
  <c r="Q10" i="1"/>
  <c r="Q11" i="1"/>
  <c r="Q12" i="1"/>
  <c r="Q13" i="1"/>
  <c r="Q14" i="1"/>
  <c r="P10" i="1"/>
  <c r="P11" i="1"/>
  <c r="P12" i="1"/>
  <c r="P13" i="1"/>
  <c r="P14" i="1"/>
  <c r="O10" i="1"/>
  <c r="O11" i="1"/>
  <c r="O12" i="1"/>
  <c r="O13" i="1"/>
  <c r="O14" i="1"/>
  <c r="N10" i="1"/>
  <c r="N11" i="1"/>
  <c r="N12" i="1"/>
  <c r="N13" i="1"/>
  <c r="N14" i="1"/>
  <c r="M10" i="1"/>
  <c r="M11" i="1"/>
  <c r="M12" i="1"/>
  <c r="M13" i="1"/>
  <c r="M14" i="1"/>
  <c r="U14" i="9"/>
  <c r="V14" i="9"/>
  <c r="W14" i="9"/>
  <c r="X14" i="9"/>
  <c r="U13" i="9"/>
  <c r="V13" i="9"/>
  <c r="W13" i="9"/>
  <c r="X13" i="9"/>
  <c r="U12" i="9"/>
  <c r="V12" i="9"/>
  <c r="W12" i="9"/>
  <c r="X12" i="9"/>
  <c r="U11" i="9"/>
  <c r="V11" i="9"/>
  <c r="W11" i="9"/>
  <c r="X11" i="9"/>
  <c r="U10" i="9"/>
  <c r="V10" i="9"/>
  <c r="W10" i="9"/>
  <c r="X10" i="9"/>
  <c r="T10" i="9"/>
  <c r="T11" i="9"/>
  <c r="T12" i="9"/>
  <c r="T13" i="9"/>
  <c r="T14" i="9"/>
  <c r="U9" i="9"/>
  <c r="V9" i="9"/>
  <c r="W9" i="9"/>
  <c r="X9" i="9"/>
  <c r="T9" i="9"/>
  <c r="N14" i="9"/>
  <c r="O14" i="9"/>
  <c r="P14" i="9"/>
  <c r="Q14" i="9"/>
  <c r="N13" i="9"/>
  <c r="O13" i="9"/>
  <c r="P13" i="9"/>
  <c r="Q13" i="9"/>
  <c r="N12" i="9"/>
  <c r="O12" i="9"/>
  <c r="P12" i="9"/>
  <c r="Q12" i="9"/>
  <c r="N11" i="9"/>
  <c r="O11" i="9"/>
  <c r="P11" i="9"/>
  <c r="Q11" i="9"/>
  <c r="N10" i="9"/>
  <c r="O10" i="9"/>
  <c r="P10" i="9"/>
  <c r="Q10" i="9"/>
  <c r="M10" i="9"/>
  <c r="M11" i="9"/>
  <c r="M12" i="9"/>
  <c r="M13" i="9"/>
  <c r="M14" i="9"/>
  <c r="N9" i="9"/>
  <c r="O9" i="9"/>
  <c r="P9" i="9"/>
  <c r="Q9" i="9"/>
  <c r="M9" i="9"/>
  <c r="G14" i="9"/>
  <c r="H14" i="9"/>
  <c r="I14" i="9"/>
  <c r="J14" i="9"/>
  <c r="G13" i="9"/>
  <c r="H13" i="9"/>
  <c r="I13" i="9"/>
  <c r="J13" i="9"/>
  <c r="G12" i="9"/>
  <c r="H12" i="9"/>
  <c r="I12" i="9"/>
  <c r="J12" i="9"/>
  <c r="G11" i="9"/>
  <c r="H11" i="9"/>
  <c r="I11" i="9"/>
  <c r="J11" i="9"/>
  <c r="G10" i="9"/>
  <c r="H10" i="9"/>
  <c r="I10" i="9"/>
  <c r="J10" i="9"/>
  <c r="F10" i="9"/>
  <c r="F11" i="9"/>
  <c r="F12" i="9"/>
  <c r="F13" i="9"/>
  <c r="F14" i="9"/>
  <c r="G9" i="9"/>
  <c r="H9" i="9"/>
  <c r="I9" i="9"/>
  <c r="J9" i="9"/>
  <c r="F9" i="9"/>
  <c r="AD14" i="8"/>
  <c r="AE14" i="8"/>
  <c r="AF14" i="8"/>
  <c r="AG14" i="8"/>
  <c r="AD13" i="8"/>
  <c r="AE13" i="8"/>
  <c r="AF13" i="8"/>
  <c r="AG13" i="8"/>
  <c r="AD12" i="8"/>
  <c r="AE12" i="8"/>
  <c r="AF12" i="8"/>
  <c r="AG12" i="8"/>
  <c r="AD11" i="8"/>
  <c r="AE11" i="8"/>
  <c r="AF11" i="8"/>
  <c r="AG11" i="8"/>
  <c r="AD10" i="8"/>
  <c r="AE10" i="8"/>
  <c r="AF10" i="8"/>
  <c r="AG10" i="8"/>
  <c r="AC11" i="8"/>
  <c r="AC12" i="8"/>
  <c r="AC13" i="8"/>
  <c r="AC14" i="8"/>
  <c r="AC10" i="8"/>
  <c r="AD9" i="8"/>
  <c r="AE9" i="8"/>
  <c r="AF9" i="8"/>
  <c r="AG9" i="8"/>
  <c r="AC9" i="8"/>
  <c r="W14" i="8"/>
  <c r="X14" i="8"/>
  <c r="Y14" i="8"/>
  <c r="Z14" i="8"/>
  <c r="W13" i="8"/>
  <c r="X13" i="8"/>
  <c r="Y13" i="8"/>
  <c r="Z13" i="8"/>
  <c r="W12" i="8"/>
  <c r="X12" i="8"/>
  <c r="Y12" i="8"/>
  <c r="Z12" i="8"/>
  <c r="W11" i="8"/>
  <c r="X11" i="8"/>
  <c r="Y11" i="8"/>
  <c r="Z11" i="8"/>
  <c r="W10" i="8"/>
  <c r="X10" i="8"/>
  <c r="Y10" i="8"/>
  <c r="Z10" i="8"/>
  <c r="W9" i="8"/>
  <c r="X9" i="8"/>
  <c r="Y9" i="8"/>
  <c r="Z9" i="8"/>
  <c r="V14" i="8"/>
  <c r="V13" i="8"/>
  <c r="V12" i="8"/>
  <c r="V11" i="8"/>
  <c r="V10" i="8"/>
  <c r="V9" i="8"/>
  <c r="P14" i="8"/>
  <c r="Q14" i="8"/>
  <c r="R14" i="8"/>
  <c r="S14" i="8"/>
  <c r="P13" i="8"/>
  <c r="Q13" i="8"/>
  <c r="R13" i="8"/>
  <c r="S13" i="8"/>
  <c r="P12" i="8"/>
  <c r="Q12" i="8"/>
  <c r="R12" i="8"/>
  <c r="S12" i="8"/>
  <c r="P11" i="8"/>
  <c r="Q11" i="8"/>
  <c r="R11" i="8"/>
  <c r="S11" i="8"/>
  <c r="P10" i="8"/>
  <c r="Q10" i="8"/>
  <c r="R10" i="8"/>
  <c r="S10" i="8"/>
  <c r="P9" i="8"/>
  <c r="Q9" i="8"/>
  <c r="R9" i="8"/>
  <c r="S9" i="8"/>
  <c r="O14" i="8"/>
  <c r="O11" i="8"/>
  <c r="O10" i="8"/>
  <c r="O9" i="8"/>
  <c r="I14" i="8"/>
  <c r="J14" i="8"/>
  <c r="K14" i="8"/>
  <c r="L14" i="8"/>
  <c r="I13" i="8"/>
  <c r="J13" i="8"/>
  <c r="K13" i="8"/>
  <c r="I12" i="8"/>
  <c r="J12" i="8"/>
  <c r="K12" i="8"/>
  <c r="L12" i="8"/>
  <c r="I11" i="8"/>
  <c r="J11" i="8"/>
  <c r="K11" i="8"/>
  <c r="L11" i="8"/>
  <c r="I10" i="8"/>
  <c r="J10" i="8"/>
  <c r="K10" i="8"/>
  <c r="L10" i="8"/>
  <c r="I9" i="8"/>
  <c r="J9" i="8"/>
  <c r="K9" i="8"/>
  <c r="L9" i="8"/>
  <c r="H14" i="8"/>
  <c r="H13" i="8"/>
  <c r="H12" i="8"/>
  <c r="H11" i="8"/>
  <c r="H10" i="8"/>
  <c r="H9" i="8"/>
  <c r="G5" i="9"/>
  <c r="G5" i="8"/>
  <c r="G5" i="1"/>
  <c r="G5" i="7"/>
  <c r="AG14" i="7"/>
  <c r="AH14" i="7"/>
  <c r="AI14" i="7"/>
  <c r="AF14" i="7"/>
  <c r="AG13" i="7"/>
  <c r="AH13" i="7"/>
  <c r="AI13" i="7"/>
  <c r="AF13" i="7"/>
  <c r="Z14" i="7"/>
  <c r="AA14" i="7"/>
  <c r="AB14" i="7"/>
  <c r="AC14" i="7"/>
  <c r="Z13" i="7"/>
  <c r="AA13" i="7"/>
  <c r="AB13" i="7"/>
  <c r="AC13" i="7"/>
  <c r="Z12" i="7"/>
  <c r="AA12" i="7"/>
  <c r="AB12" i="7"/>
  <c r="AC12" i="7"/>
  <c r="Z11" i="7"/>
  <c r="AA11" i="7"/>
  <c r="AB11" i="7"/>
  <c r="AC11" i="7"/>
  <c r="Z10" i="7"/>
  <c r="AA10" i="7"/>
  <c r="AB10" i="7"/>
  <c r="AC10" i="7"/>
  <c r="Z9" i="7"/>
  <c r="AA9" i="7"/>
  <c r="AB9" i="7"/>
  <c r="AC9" i="7"/>
  <c r="S14" i="7"/>
  <c r="T14" i="7"/>
  <c r="U14" i="7"/>
  <c r="V14" i="7"/>
  <c r="S13" i="7"/>
  <c r="T13" i="7"/>
  <c r="U13" i="7"/>
  <c r="V13" i="7"/>
  <c r="S12" i="7"/>
  <c r="T12" i="7"/>
  <c r="U12" i="7"/>
  <c r="V12" i="7"/>
  <c r="S11" i="7"/>
  <c r="T11" i="7"/>
  <c r="U11" i="7"/>
  <c r="V11" i="7"/>
  <c r="S10" i="7"/>
  <c r="T10" i="7"/>
  <c r="U10" i="7"/>
  <c r="V10" i="7"/>
  <c r="S9" i="7"/>
  <c r="T9" i="7"/>
  <c r="U9" i="7"/>
  <c r="V9" i="7"/>
  <c r="O13" i="7"/>
  <c r="L14" i="7"/>
  <c r="M14" i="7"/>
  <c r="N14" i="7"/>
  <c r="O14" i="7"/>
  <c r="L13" i="7"/>
  <c r="M13" i="7"/>
  <c r="N13" i="7"/>
  <c r="L12" i="7"/>
  <c r="M12" i="7"/>
  <c r="N12" i="7"/>
  <c r="O12" i="7"/>
  <c r="L11" i="7"/>
  <c r="M11" i="7"/>
  <c r="N11" i="7"/>
  <c r="O11" i="7"/>
  <c r="O10" i="7"/>
  <c r="L10" i="7"/>
  <c r="M10" i="7"/>
  <c r="N10" i="7"/>
  <c r="L9" i="7"/>
  <c r="M9" i="7"/>
  <c r="N9" i="7"/>
  <c r="O9" i="7"/>
  <c r="G11" i="7"/>
  <c r="F14" i="7"/>
  <c r="G14" i="7"/>
  <c r="H14" i="7"/>
  <c r="F13" i="7"/>
  <c r="G13" i="7"/>
  <c r="H13" i="7"/>
  <c r="F12" i="7"/>
  <c r="G12" i="7"/>
  <c r="H12" i="7"/>
  <c r="F11" i="7"/>
  <c r="F10" i="7"/>
  <c r="G10" i="7"/>
  <c r="F9" i="7"/>
  <c r="G9" i="7"/>
  <c r="H9" i="7"/>
  <c r="AJ14" i="12" l="1"/>
  <c r="AJ10" i="12"/>
  <c r="AJ12" i="12"/>
  <c r="AJ13" i="9"/>
  <c r="AJ9" i="9"/>
  <c r="AJ11" i="9"/>
  <c r="AJ14" i="9"/>
  <c r="AJ10" i="9"/>
  <c r="AJ12" i="9"/>
  <c r="AJ13" i="12"/>
  <c r="AJ9" i="12"/>
  <c r="AJ11" i="12"/>
  <c r="AJ21" i="12"/>
  <c r="AI14" i="1"/>
  <c r="AI12" i="1"/>
  <c r="AI10" i="1"/>
  <c r="AH9" i="1"/>
  <c r="AB9" i="1"/>
  <c r="AC9" i="1"/>
  <c r="AD9" i="1"/>
  <c r="AE9" i="1"/>
  <c r="AA9" i="1"/>
  <c r="U9" i="1"/>
  <c r="V9" i="1"/>
  <c r="W9" i="1"/>
  <c r="X9" i="1"/>
  <c r="T9" i="1"/>
  <c r="N9" i="1"/>
  <c r="O9" i="1"/>
  <c r="P9" i="1"/>
  <c r="Q9" i="1"/>
  <c r="M9" i="1"/>
  <c r="AI11" i="1" l="1"/>
  <c r="AI9" i="1"/>
  <c r="CL18" i="4"/>
  <c r="CL22" i="4"/>
  <c r="CL23" i="4"/>
  <c r="CL21" i="4"/>
  <c r="CL20" i="4"/>
  <c r="CL19" i="4"/>
  <c r="BO21" i="4"/>
  <c r="BO22" i="4"/>
  <c r="BO20" i="4"/>
  <c r="BO19" i="4"/>
  <c r="BO18" i="4"/>
  <c r="D50" i="12" l="1"/>
  <c r="Z50" i="12"/>
  <c r="L25" i="12" l="1"/>
  <c r="E25" i="12"/>
  <c r="Y15" i="12"/>
  <c r="R15" i="12"/>
  <c r="K15" i="12"/>
  <c r="E13" i="8"/>
  <c r="E14" i="8"/>
  <c r="Y14" i="7"/>
  <c r="Y13" i="7"/>
  <c r="Y12" i="7"/>
  <c r="Y11" i="7"/>
  <c r="Y10" i="7"/>
  <c r="Y9" i="7"/>
  <c r="R14" i="7"/>
  <c r="R13" i="7"/>
  <c r="R12" i="7"/>
  <c r="R11" i="7"/>
  <c r="R10" i="7"/>
  <c r="R9" i="7"/>
  <c r="K14" i="7"/>
  <c r="K13" i="7"/>
  <c r="K12" i="7"/>
  <c r="K11" i="7"/>
  <c r="K10" i="7"/>
  <c r="K9" i="7"/>
  <c r="E10" i="7"/>
  <c r="E11" i="7"/>
  <c r="E12" i="7"/>
  <c r="E13" i="7"/>
  <c r="E14" i="7"/>
  <c r="AS23" i="4"/>
  <c r="AS20" i="4"/>
  <c r="AS18" i="4"/>
  <c r="AI13" i="1"/>
  <c r="AJ18" i="12" l="1"/>
  <c r="AJ25" i="12"/>
  <c r="AL25" i="12" s="1"/>
  <c r="AJ20" i="12"/>
  <c r="AJ31" i="12"/>
  <c r="AL31" i="12" s="1"/>
  <c r="AJ28" i="12"/>
  <c r="AJ26" i="12"/>
  <c r="AJ23" i="12"/>
  <c r="AL23" i="12" s="1"/>
  <c r="AJ22" i="12"/>
  <c r="AJ17" i="12"/>
  <c r="AJ16" i="12"/>
  <c r="AJ30" i="12"/>
  <c r="AS22" i="4"/>
  <c r="AS21" i="4"/>
  <c r="AS19" i="4"/>
  <c r="BO23" i="4"/>
  <c r="AJ34" i="12" l="1"/>
  <c r="AL17" i="12"/>
  <c r="BO25" i="4"/>
  <c r="AL13" i="12"/>
  <c r="AL11" i="12"/>
  <c r="U21" i="4"/>
  <c r="D21" i="4" s="1"/>
  <c r="U19" i="4"/>
  <c r="D19" i="4" s="1"/>
  <c r="U20" i="4"/>
  <c r="D20" i="4" s="1"/>
  <c r="U22" i="4"/>
  <c r="D22" i="4" s="1"/>
  <c r="U23" i="4"/>
  <c r="D23" i="4" s="1"/>
  <c r="D25" i="4" l="1"/>
  <c r="M7" i="12"/>
  <c r="M7" i="9"/>
  <c r="M7" i="8"/>
  <c r="M7" i="7"/>
  <c r="M7" i="1"/>
  <c r="U18" i="4" l="1"/>
  <c r="D18" i="4" s="1"/>
  <c r="U25" i="4" l="1"/>
  <c r="AK15" i="9" l="1"/>
  <c r="AJ27" i="12"/>
  <c r="AL27" i="12" s="1"/>
  <c r="AL21" i="12"/>
  <c r="E15" i="12"/>
  <c r="AL9" i="12"/>
  <c r="C6" i="12"/>
  <c r="Z25" i="9"/>
  <c r="D25" i="9"/>
  <c r="C6" i="9"/>
  <c r="Z26" i="8"/>
  <c r="D26" i="8"/>
  <c r="C6" i="8"/>
  <c r="Z26" i="7"/>
  <c r="D26" i="7"/>
  <c r="E9" i="7"/>
  <c r="C6" i="7"/>
  <c r="Z26" i="1"/>
  <c r="D26" i="1"/>
  <c r="C6" i="1"/>
  <c r="AJ15" i="12" l="1"/>
  <c r="AJ33" i="12" s="1"/>
  <c r="U24" i="4"/>
  <c r="AM20" i="12"/>
  <c r="AJ24" i="12"/>
  <c r="AJ36" i="12" s="1"/>
  <c r="AJ32" i="12"/>
  <c r="AJ38" i="12" s="1"/>
  <c r="AM16" i="12"/>
  <c r="AM18" i="12"/>
  <c r="AJ19" i="12"/>
  <c r="AJ37" i="12" s="1"/>
  <c r="AM12" i="12"/>
  <c r="AM14" i="12"/>
  <c r="AM22" i="12"/>
  <c r="AM26" i="12"/>
  <c r="AJ29" i="12"/>
  <c r="AJ35" i="12" s="1"/>
  <c r="AM30" i="12"/>
  <c r="AL9" i="9"/>
  <c r="AM12" i="9"/>
  <c r="AL13" i="9"/>
  <c r="AL11" i="9"/>
  <c r="AM14" i="9"/>
  <c r="AI10" i="8"/>
  <c r="AI12" i="8"/>
  <c r="AL12" i="8" s="1"/>
  <c r="AI14" i="8"/>
  <c r="AL14" i="8" s="1"/>
  <c r="AI13" i="8"/>
  <c r="AK13" i="8" s="1"/>
  <c r="AI11" i="8"/>
  <c r="AK11" i="8" s="1"/>
  <c r="AI9" i="8"/>
  <c r="AK9" i="8" s="1"/>
  <c r="AJ14" i="7"/>
  <c r="AM14" i="7" s="1"/>
  <c r="AJ9" i="7"/>
  <c r="AL9" i="7" s="1"/>
  <c r="AJ10" i="7"/>
  <c r="AJ11" i="7"/>
  <c r="AL11" i="7" s="1"/>
  <c r="AJ12" i="7"/>
  <c r="AM12" i="7" s="1"/>
  <c r="AJ13" i="7"/>
  <c r="AL13" i="7" s="1"/>
  <c r="AK9" i="1"/>
  <c r="AL15" i="12" l="1"/>
  <c r="AL33" i="12" s="1"/>
  <c r="AL29" i="12"/>
  <c r="AL35" i="12" s="1"/>
  <c r="AL19" i="12"/>
  <c r="AL37" i="12" s="1"/>
  <c r="AM32" i="12"/>
  <c r="AM38" i="12" s="1"/>
  <c r="AM24" i="12"/>
  <c r="AM36" i="12" s="1"/>
  <c r="AJ16" i="7"/>
  <c r="AM10" i="12"/>
  <c r="AI16" i="8"/>
  <c r="AK13" i="1"/>
  <c r="AK11" i="1"/>
  <c r="AM28" i="12"/>
  <c r="CL24" i="4"/>
  <c r="AM10" i="7"/>
  <c r="AM16" i="7" s="1"/>
  <c r="AL15" i="7"/>
  <c r="AJ15" i="7"/>
  <c r="AK15" i="8"/>
  <c r="AI15" i="8"/>
  <c r="AL10" i="8"/>
  <c r="AL16" i="8" s="1"/>
  <c r="AM10" i="9"/>
  <c r="AM16" i="9" s="1"/>
  <c r="AJ16" i="9"/>
  <c r="AL15" i="9"/>
  <c r="AJ15" i="9"/>
  <c r="CL25" i="4"/>
  <c r="AL14" i="1"/>
  <c r="D24" i="4"/>
  <c r="AM34" i="12" l="1"/>
  <c r="AM40" i="12" s="1"/>
  <c r="AJ39" i="12"/>
  <c r="AL39" i="12"/>
  <c r="AJ40" i="12"/>
  <c r="AL12" i="1"/>
  <c r="AI16" i="1"/>
  <c r="AI15" i="1"/>
  <c r="AL10" i="1"/>
  <c r="AK15" i="1"/>
  <c r="BO24" i="4"/>
  <c r="AS25" i="4"/>
  <c r="AS24" i="4"/>
  <c r="AL16" i="1" l="1"/>
</calcChain>
</file>

<file path=xl/sharedStrings.xml><?xml version="1.0" encoding="utf-8"?>
<sst xmlns="http://schemas.openxmlformats.org/spreadsheetml/2006/main" count="388" uniqueCount="90">
  <si>
    <t xml:space="preserve">Anexa nr. 4 EVIDENŢĂ UNICĂ </t>
  </si>
  <si>
    <t>EVIDENȚA UNICĂ A NUMĂRULUI DE PORȚII DE FRUCTE, LEGUME, LAPTE ȘI PRODUSE LACTATE CONSUMATE DE PREȘCOLARII ȘI ELEVII PREZENȚI LA CURSURI ȘI A NUMĂRULUI DE PREȘCOLARI ȘI ELEVI PARTICIPANȚI LA IMPLEMENTAREA MĂSURILOR EDUCATIVE</t>
  </si>
  <si>
    <t xml:space="preserve">Luna /Ziua </t>
  </si>
  <si>
    <t>Produse consumate /  *măsura educativă implementată</t>
  </si>
  <si>
    <t>Cod produs / cod măsură educativă</t>
  </si>
  <si>
    <t xml:space="preserve">Total porții  consumate/lună de şcoală </t>
  </si>
  <si>
    <t>Total zile de distribuţie/lună de şcoală</t>
  </si>
  <si>
    <t>Cantitate lapte  consumată, exprimată in litri/luna de şcoală**</t>
  </si>
  <si>
    <t>Cantitate fructe /legume consumată, exprimată in kg/luna de şcoală**</t>
  </si>
  <si>
    <t xml:space="preserve">Învăţământ Preșcolar </t>
  </si>
  <si>
    <t xml:space="preserve">Lapte </t>
  </si>
  <si>
    <t>PL-L</t>
  </si>
  <si>
    <t>Fructe</t>
  </si>
  <si>
    <t>FL-F</t>
  </si>
  <si>
    <t>Învățământ primar</t>
  </si>
  <si>
    <t>Învățământ gimnazial</t>
  </si>
  <si>
    <t xml:space="preserve">*tabelul se va completa corespunzător în fiecare câmp cu numărul de porții distribuite preşcolarilor şi elevilor în zilele de şcoală conform graficului de distribuție;  </t>
  </si>
  <si>
    <t>în cazul în care într-o anumită perioadă a fost vacanţă sau nu au fost  distribuite produse elevilor, nu se completează căsuta/ căsuţele aferente;</t>
  </si>
  <si>
    <t>** dacă numărul de porții consumate este egal cu numărul de porții din avize, se va înscrie cantitatea, exprimată în kg, aşa cum reiese din avize.</t>
  </si>
  <si>
    <t xml:space="preserve"> Dacă numărul de porții consumate este mai mic decât numărul de porții din avize, se va înscrie cantitatea, exprimată în kg, aferentă numărului  de porții consumate.</t>
  </si>
  <si>
    <t>Pentru măsurile educative - se va completa numărul preşcolarilor şi elevilor participanți  doar în ziua în care s-a efectuat respectiva activitate: ziua cînd s-au efectuat vizite, când a avut loc concursul, când s-au efectuat degustări de produse, s-au efectuat activități de grădinărit, activități tematice, etc. De asemenea, la Total se va completa numărul preşcolarilor şi elevilor participanți (Total zile de distribuție și Cantitate consumată nu se completează).</t>
  </si>
  <si>
    <t>Responsabil distributie produse/instituţie de învăţământ</t>
  </si>
  <si>
    <t>Director instituţie de învăţământ</t>
  </si>
  <si>
    <t xml:space="preserve">Nume, prenume                                                                                                                                                                               </t>
  </si>
  <si>
    <t xml:space="preserve">Semnătura                                                                                                                                                                                         </t>
  </si>
  <si>
    <t>Legenda:</t>
  </si>
  <si>
    <t xml:space="preserve">Denumire instituție de învățământ: </t>
  </si>
  <si>
    <t xml:space="preserve">Adresa: </t>
  </si>
  <si>
    <t>Semestrul:</t>
  </si>
  <si>
    <t>COD APIA</t>
  </si>
  <si>
    <t>Nume instituţie şcolară</t>
  </si>
  <si>
    <t>Scoala Exemplu1</t>
  </si>
  <si>
    <t>Adresa</t>
  </si>
  <si>
    <t xml:space="preserve">An şcolar       </t>
  </si>
  <si>
    <t>2018-2019</t>
  </si>
  <si>
    <t>Popa Victor Ioan dumitrita</t>
  </si>
  <si>
    <t>Cod APIA</t>
  </si>
  <si>
    <t>1200</t>
  </si>
  <si>
    <t xml:space="preserve">Director instituţie de învăţământ - Nume, prenume  </t>
  </si>
  <si>
    <t>Petre Vasilache dumitru vasilica</t>
  </si>
  <si>
    <t xml:space="preserve">Timisoara, </t>
  </si>
  <si>
    <t>Responsabil distributie produse/ instituţie de învăţământ - Nume, prenume</t>
  </si>
  <si>
    <t xml:space="preserve">FISA DE MAGAZIE </t>
  </si>
  <si>
    <t>ZONA DE CANTITATI ZILNICE TRANSFERABILE</t>
  </si>
  <si>
    <t>TOTAL</t>
  </si>
  <si>
    <t>Total luna</t>
  </si>
  <si>
    <t>Portii distribuite</t>
  </si>
  <si>
    <t>Distribuite</t>
  </si>
  <si>
    <t>Anul Scolar</t>
  </si>
  <si>
    <t>Numărul porțiilor de produse consummate într-o zi de școală se consider a fi egal cu numărul preșcolarilor și elevilor prezenți, conform catalogului, din ziua respectivă</t>
  </si>
  <si>
    <t>tel.</t>
  </si>
  <si>
    <t>PRIMAR</t>
  </si>
  <si>
    <t>GIMNAZIAL</t>
  </si>
  <si>
    <t>PREŞCOLAR</t>
  </si>
  <si>
    <t>……………………………………………………………….</t>
  </si>
  <si>
    <t>………..</t>
  </si>
  <si>
    <t>Denumire instituție:</t>
  </si>
  <si>
    <t>Director instituţie</t>
  </si>
  <si>
    <t>Responsabil distributie produse</t>
  </si>
  <si>
    <t>…………………………………………………………………</t>
  </si>
  <si>
    <t>Numărul porțiilor de produse consummate într-o zi de școală se considera a fi egal cu numărul preșcolarilor și elevilor prezenți, conform catalogului, din ziua respectivă</t>
  </si>
  <si>
    <t>………………………</t>
  </si>
  <si>
    <t>Total</t>
  </si>
  <si>
    <t>DIN ANEXA</t>
  </si>
  <si>
    <t>SEPTEMBRIE</t>
  </si>
  <si>
    <t>2019/2020</t>
  </si>
  <si>
    <t>OCTOMBRIE</t>
  </si>
  <si>
    <t>NOIEMBRIE</t>
  </si>
  <si>
    <t>DECEMBRIE</t>
  </si>
  <si>
    <t>I</t>
  </si>
  <si>
    <t>An școlar: 2019/2020</t>
  </si>
  <si>
    <t>Septembrie</t>
  </si>
  <si>
    <t>Octombrie</t>
  </si>
  <si>
    <t>Noiembrie</t>
  </si>
  <si>
    <t>Decembrie</t>
  </si>
  <si>
    <t>………………………………………………………………….</t>
  </si>
  <si>
    <t>Total Semestrul I</t>
  </si>
  <si>
    <t>20/21</t>
  </si>
  <si>
    <t>19/23</t>
  </si>
  <si>
    <t>70/75</t>
  </si>
  <si>
    <t>.…………………………………………</t>
  </si>
  <si>
    <t>PL – produse lactate</t>
  </si>
  <si>
    <t>FL – fructe si legume</t>
  </si>
  <si>
    <t xml:space="preserve">Număr </t>
  </si>
  <si>
    <t>NR. MAXIM  PRIMAR</t>
  </si>
  <si>
    <t>NR. MAXIM  GIMNAZIAL</t>
  </si>
  <si>
    <t>NR. MAXIM  PREȘCOLAR</t>
  </si>
  <si>
    <t>…………………………………….............................</t>
  </si>
  <si>
    <t>.......................</t>
  </si>
  <si>
    <t>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</si>
</sst>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Cambria"/>
      <family val="1"/>
    </font>
    <font>
      <sz val="10"/>
      <color rgb="FF000000"/>
      <name val="Cambria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0"/>
      <color indexed="62"/>
      <name val="Arial"/>
      <family val="2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11"/>
      <name val="Calibri"/>
      <family val="2"/>
      <charset val="238"/>
      <scheme val="minor"/>
    </font>
    <font>
      <b/>
      <sz val="8"/>
      <color theme="1"/>
      <name val="Arial"/>
      <family val="2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3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textRotation="90"/>
    </xf>
    <xf numFmtId="0" fontId="1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8" xfId="0" applyFont="1" applyBorder="1"/>
    <xf numFmtId="0" fontId="8" fillId="0" borderId="11" xfId="0" applyFont="1" applyBorder="1" applyAlignment="1">
      <alignment vertical="center" textRotation="90" wrapText="1"/>
    </xf>
    <xf numFmtId="0" fontId="8" fillId="0" borderId="13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8" fillId="5" borderId="27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11" xfId="0" applyFont="1" applyFill="1" applyBorder="1" applyAlignment="1">
      <alignment vertical="center" wrapText="1"/>
    </xf>
    <xf numFmtId="0" fontId="8" fillId="6" borderId="15" xfId="0" applyFont="1" applyFill="1" applyBorder="1" applyAlignment="1">
      <alignment vertical="center" wrapText="1"/>
    </xf>
    <xf numFmtId="0" fontId="16" fillId="0" borderId="0" xfId="0" applyFont="1"/>
    <xf numFmtId="0" fontId="15" fillId="0" borderId="0" xfId="0" applyFont="1" applyAlignment="1"/>
    <xf numFmtId="49" fontId="15" fillId="0" borderId="3" xfId="0" applyNumberFormat="1" applyFont="1" applyBorder="1" applyAlignment="1"/>
    <xf numFmtId="49" fontId="16" fillId="0" borderId="11" xfId="0" applyNumberFormat="1" applyFont="1" applyBorder="1"/>
    <xf numFmtId="49" fontId="16" fillId="0" borderId="13" xfId="0" applyNumberFormat="1" applyFont="1" applyBorder="1" applyAlignment="1"/>
    <xf numFmtId="0" fontId="0" fillId="0" borderId="0" xfId="0" applyProtection="1"/>
    <xf numFmtId="0" fontId="18" fillId="0" borderId="0" xfId="0" applyFont="1" applyProtection="1"/>
    <xf numFmtId="0" fontId="0" fillId="0" borderId="0" xfId="0" applyBorder="1" applyProtection="1"/>
    <xf numFmtId="0" fontId="19" fillId="0" borderId="0" xfId="0" applyFont="1" applyBorder="1" applyProtection="1"/>
    <xf numFmtId="0" fontId="0" fillId="0" borderId="11" xfId="0" applyBorder="1" applyProtection="1"/>
    <xf numFmtId="0" fontId="20" fillId="0" borderId="17" xfId="0" applyFont="1" applyFill="1" applyBorder="1" applyAlignment="1" applyProtection="1">
      <alignment horizontal="center"/>
    </xf>
    <xf numFmtId="0" fontId="20" fillId="0" borderId="0" xfId="0" applyFont="1" applyBorder="1" applyAlignment="1" applyProtection="1"/>
    <xf numFmtId="0" fontId="21" fillId="0" borderId="0" xfId="0" applyFont="1" applyBorder="1" applyProtection="1"/>
    <xf numFmtId="0" fontId="22" fillId="0" borderId="11" xfId="0" applyFont="1" applyBorder="1" applyAlignment="1" applyProtection="1">
      <alignment horizontal="center"/>
    </xf>
    <xf numFmtId="0" fontId="22" fillId="0" borderId="31" xfId="0" applyFont="1" applyFill="1" applyBorder="1" applyAlignment="1" applyProtection="1">
      <alignment horizontal="center"/>
    </xf>
    <xf numFmtId="0" fontId="22" fillId="0" borderId="32" xfId="0" applyFont="1" applyFill="1" applyBorder="1" applyAlignment="1" applyProtection="1">
      <alignment horizontal="center"/>
    </xf>
    <xf numFmtId="0" fontId="22" fillId="0" borderId="30" xfId="0" applyFont="1" applyFill="1" applyBorder="1" applyAlignment="1" applyProtection="1">
      <alignment horizontal="center"/>
    </xf>
    <xf numFmtId="0" fontId="22" fillId="0" borderId="34" xfId="0" applyFont="1" applyFill="1" applyBorder="1" applyAlignment="1" applyProtection="1">
      <alignment horizontal="center"/>
    </xf>
    <xf numFmtId="0" fontId="18" fillId="0" borderId="11" xfId="0" applyFont="1" applyBorder="1" applyProtection="1"/>
    <xf numFmtId="0" fontId="18" fillId="0" borderId="18" xfId="0" applyFont="1" applyFill="1" applyBorder="1" applyProtection="1"/>
    <xf numFmtId="0" fontId="0" fillId="0" borderId="43" xfId="0" applyFill="1" applyBorder="1" applyProtection="1">
      <protection locked="0"/>
    </xf>
    <xf numFmtId="0" fontId="0" fillId="0" borderId="41" xfId="0" applyFill="1" applyBorder="1" applyProtection="1">
      <protection locked="0"/>
    </xf>
    <xf numFmtId="0" fontId="0" fillId="0" borderId="42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47" xfId="0" applyFill="1" applyBorder="1" applyProtection="1">
      <protection locked="0"/>
    </xf>
    <xf numFmtId="0" fontId="0" fillId="0" borderId="45" xfId="0" applyFill="1" applyBorder="1" applyProtection="1">
      <protection locked="0"/>
    </xf>
    <xf numFmtId="0" fontId="0" fillId="0" borderId="29" xfId="0" applyFill="1" applyBorder="1" applyProtection="1">
      <protection locked="0"/>
    </xf>
    <xf numFmtId="0" fontId="0" fillId="0" borderId="48" xfId="0" applyFill="1" applyBorder="1" applyProtection="1">
      <protection locked="0"/>
    </xf>
    <xf numFmtId="0" fontId="20" fillId="0" borderId="0" xfId="0" applyFont="1" applyBorder="1" applyProtection="1"/>
    <xf numFmtId="0" fontId="0" fillId="0" borderId="0" xfId="0" applyBorder="1"/>
    <xf numFmtId="0" fontId="0" fillId="0" borderId="0" xfId="0" applyBorder="1" applyAlignment="1"/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0" fillId="0" borderId="46" xfId="0" applyFill="1" applyBorder="1" applyProtection="1">
      <protection locked="0"/>
    </xf>
    <xf numFmtId="0" fontId="8" fillId="0" borderId="38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21" fillId="0" borderId="48" xfId="0" applyFont="1" applyBorder="1" applyProtection="1"/>
    <xf numFmtId="0" fontId="21" fillId="0" borderId="29" xfId="0" applyFont="1" applyBorder="1" applyProtection="1"/>
    <xf numFmtId="0" fontId="22" fillId="0" borderId="33" xfId="0" applyFont="1" applyFill="1" applyBorder="1" applyAlignment="1" applyProtection="1">
      <alignment horizontal="center"/>
    </xf>
    <xf numFmtId="0" fontId="22" fillId="0" borderId="8" xfId="0" applyFont="1" applyFill="1" applyBorder="1" applyAlignment="1" applyProtection="1">
      <alignment horizontal="center"/>
    </xf>
    <xf numFmtId="0" fontId="22" fillId="0" borderId="36" xfId="0" applyFont="1" applyFill="1" applyBorder="1" applyAlignment="1" applyProtection="1">
      <alignment horizontal="center"/>
    </xf>
    <xf numFmtId="0" fontId="22" fillId="0" borderId="37" xfId="0" applyFont="1" applyFill="1" applyBorder="1" applyAlignment="1" applyProtection="1">
      <alignment horizontal="center"/>
    </xf>
    <xf numFmtId="0" fontId="22" fillId="0" borderId="35" xfId="0" applyFont="1" applyFill="1" applyBorder="1" applyAlignment="1" applyProtection="1">
      <alignment horizontal="center"/>
    </xf>
    <xf numFmtId="0" fontId="8" fillId="0" borderId="4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textRotation="90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textRotation="180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vertical="center"/>
    </xf>
    <xf numFmtId="0" fontId="26" fillId="3" borderId="4" xfId="0" applyFont="1" applyFill="1" applyBorder="1" applyAlignment="1">
      <alignment vertical="center" wrapText="1"/>
    </xf>
    <xf numFmtId="0" fontId="26" fillId="3" borderId="3" xfId="0" applyFont="1" applyFill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18" fillId="5" borderId="24" xfId="0" applyFont="1" applyFill="1" applyBorder="1" applyProtection="1"/>
    <xf numFmtId="0" fontId="24" fillId="0" borderId="2" xfId="0" applyFont="1" applyBorder="1" applyAlignment="1">
      <alignment vertical="center"/>
    </xf>
    <xf numFmtId="0" fontId="20" fillId="0" borderId="1" xfId="0" applyFont="1" applyFill="1" applyBorder="1" applyAlignment="1" applyProtection="1"/>
    <xf numFmtId="0" fontId="0" fillId="0" borderId="1" xfId="0" applyBorder="1"/>
    <xf numFmtId="0" fontId="0" fillId="0" borderId="14" xfId="0" applyBorder="1" applyAlignment="1" applyProtection="1"/>
    <xf numFmtId="0" fontId="0" fillId="0" borderId="0" xfId="0" applyBorder="1" applyAlignment="1" applyProtection="1"/>
    <xf numFmtId="0" fontId="22" fillId="0" borderId="15" xfId="0" applyFont="1" applyFill="1" applyBorder="1" applyAlignment="1" applyProtection="1">
      <alignment horizontal="center"/>
    </xf>
    <xf numFmtId="0" fontId="0" fillId="0" borderId="44" xfId="0" applyFill="1" applyBorder="1" applyProtection="1">
      <protection locked="0"/>
    </xf>
    <xf numFmtId="0" fontId="8" fillId="5" borderId="35" xfId="0" applyFont="1" applyFill="1" applyBorder="1" applyAlignment="1">
      <alignment vertical="center" wrapText="1"/>
    </xf>
    <xf numFmtId="0" fontId="14" fillId="4" borderId="15" xfId="0" applyFont="1" applyFill="1" applyBorder="1" applyProtection="1"/>
    <xf numFmtId="0" fontId="14" fillId="4" borderId="15" xfId="0" applyFont="1" applyFill="1" applyBorder="1" applyProtection="1">
      <protection locked="0"/>
    </xf>
    <xf numFmtId="0" fontId="14" fillId="4" borderId="12" xfId="0" applyFont="1" applyFill="1" applyBorder="1" applyProtection="1"/>
    <xf numFmtId="0" fontId="14" fillId="4" borderId="11" xfId="0" applyFont="1" applyFill="1" applyBorder="1" applyProtection="1">
      <protection locked="0"/>
    </xf>
    <xf numFmtId="0" fontId="14" fillId="4" borderId="6" xfId="0" applyFont="1" applyFill="1" applyBorder="1" applyProtection="1">
      <protection locked="0"/>
    </xf>
    <xf numFmtId="0" fontId="14" fillId="4" borderId="0" xfId="0" applyFont="1" applyFill="1" applyBorder="1" applyAlignment="1" applyProtection="1">
      <protection locked="0"/>
    </xf>
    <xf numFmtId="0" fontId="26" fillId="3" borderId="25" xfId="0" applyFont="1" applyFill="1" applyBorder="1" applyAlignment="1">
      <alignment vertical="center" wrapText="1"/>
    </xf>
    <xf numFmtId="0" fontId="26" fillId="3" borderId="20" xfId="0" applyFont="1" applyFill="1" applyBorder="1" applyAlignment="1">
      <alignment vertical="center" wrapText="1"/>
    </xf>
    <xf numFmtId="0" fontId="26" fillId="3" borderId="7" xfId="0" applyFont="1" applyFill="1" applyBorder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textRotation="90"/>
    </xf>
    <xf numFmtId="0" fontId="28" fillId="0" borderId="0" xfId="0" applyFont="1" applyAlignment="1">
      <alignment vertical="center" wrapText="1"/>
    </xf>
    <xf numFmtId="0" fontId="29" fillId="0" borderId="0" xfId="0" applyFont="1"/>
    <xf numFmtId="0" fontId="28" fillId="0" borderId="0" xfId="0" applyFont="1" applyAlignment="1">
      <alignment vertical="top"/>
    </xf>
    <xf numFmtId="0" fontId="28" fillId="0" borderId="0" xfId="0" applyFont="1" applyAlignment="1">
      <alignment vertical="center" textRotation="180"/>
    </xf>
    <xf numFmtId="0" fontId="28" fillId="0" borderId="23" xfId="0" applyFont="1" applyBorder="1"/>
    <xf numFmtId="0" fontId="26" fillId="3" borderId="50" xfId="0" applyFont="1" applyFill="1" applyBorder="1" applyAlignment="1">
      <alignment vertical="center" wrapText="1"/>
    </xf>
    <xf numFmtId="0" fontId="26" fillId="3" borderId="18" xfId="0" applyFont="1" applyFill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6" fillId="3" borderId="5" xfId="0" applyFont="1" applyFill="1" applyBorder="1" applyAlignment="1">
      <alignment vertical="center" wrapText="1"/>
    </xf>
    <xf numFmtId="0" fontId="26" fillId="3" borderId="9" xfId="0" applyFont="1" applyFill="1" applyBorder="1" applyAlignment="1">
      <alignment vertical="center" wrapText="1"/>
    </xf>
    <xf numFmtId="0" fontId="26" fillId="3" borderId="15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17" xfId="0" applyFont="1" applyFill="1" applyBorder="1" applyAlignment="1">
      <alignment vertical="center" wrapText="1"/>
    </xf>
    <xf numFmtId="0" fontId="8" fillId="0" borderId="15" xfId="0" applyFont="1" applyBorder="1" applyAlignment="1">
      <alignment vertical="center" textRotation="90" wrapText="1"/>
    </xf>
    <xf numFmtId="0" fontId="9" fillId="5" borderId="15" xfId="0" applyFont="1" applyFill="1" applyBorder="1" applyAlignment="1">
      <alignment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 applyProtection="1">
      <alignment horizontal="center"/>
    </xf>
    <xf numFmtId="0" fontId="21" fillId="0" borderId="6" xfId="0" applyFont="1" applyBorder="1" applyProtection="1"/>
    <xf numFmtId="0" fontId="23" fillId="0" borderId="50" xfId="0" applyFont="1" applyFill="1" applyBorder="1" applyProtection="1"/>
    <xf numFmtId="0" fontId="23" fillId="0" borderId="25" xfId="0" applyFont="1" applyFill="1" applyBorder="1" applyProtection="1"/>
    <xf numFmtId="0" fontId="8" fillId="0" borderId="30" xfId="0" applyFont="1" applyBorder="1" applyAlignment="1">
      <alignment horizontal="center" vertical="center" wrapText="1"/>
    </xf>
    <xf numFmtId="0" fontId="23" fillId="0" borderId="40" xfId="0" applyFont="1" applyBorder="1" applyProtection="1"/>
    <xf numFmtId="0" fontId="23" fillId="0" borderId="49" xfId="0" applyFont="1" applyBorder="1" applyProtection="1"/>
    <xf numFmtId="0" fontId="18" fillId="0" borderId="15" xfId="0" applyFont="1" applyFill="1" applyBorder="1" applyProtection="1"/>
    <xf numFmtId="0" fontId="18" fillId="5" borderId="3" xfId="0" applyFont="1" applyFill="1" applyBorder="1" applyProtection="1"/>
    <xf numFmtId="0" fontId="26" fillId="3" borderId="0" xfId="0" applyFont="1" applyFill="1" applyBorder="1" applyAlignment="1">
      <alignment vertical="center" wrapText="1"/>
    </xf>
    <xf numFmtId="0" fontId="14" fillId="0" borderId="0" xfId="0" applyFont="1" applyAlignment="1">
      <alignment vertical="top"/>
    </xf>
    <xf numFmtId="0" fontId="14" fillId="0" borderId="0" xfId="0" applyFont="1"/>
    <xf numFmtId="0" fontId="1" fillId="0" borderId="0" xfId="0" applyFont="1" applyAlignment="1">
      <alignment vertical="center" wrapText="1"/>
    </xf>
    <xf numFmtId="0" fontId="30" fillId="6" borderId="4" xfId="0" applyFont="1" applyFill="1" applyBorder="1" applyAlignment="1">
      <alignment vertical="center" wrapText="1"/>
    </xf>
    <xf numFmtId="0" fontId="30" fillId="5" borderId="12" xfId="0" applyFont="1" applyFill="1" applyBorder="1" applyAlignment="1">
      <alignment vertical="center" wrapText="1"/>
    </xf>
    <xf numFmtId="0" fontId="30" fillId="5" borderId="15" xfId="0" applyFont="1" applyFill="1" applyBorder="1" applyAlignment="1">
      <alignment vertical="center" wrapText="1"/>
    </xf>
    <xf numFmtId="0" fontId="30" fillId="5" borderId="4" xfId="0" applyFont="1" applyFill="1" applyBorder="1" applyAlignment="1">
      <alignment vertical="center" wrapText="1"/>
    </xf>
    <xf numFmtId="0" fontId="24" fillId="6" borderId="4" xfId="0" applyFont="1" applyFill="1" applyBorder="1" applyAlignment="1">
      <alignment vertical="center"/>
    </xf>
    <xf numFmtId="0" fontId="10" fillId="5" borderId="4" xfId="0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0" fontId="10" fillId="5" borderId="15" xfId="0" applyFont="1" applyFill="1" applyBorder="1" applyAlignment="1">
      <alignment vertical="center"/>
    </xf>
    <xf numFmtId="0" fontId="10" fillId="5" borderId="3" xfId="0" applyFont="1" applyFill="1" applyBorder="1" applyAlignment="1">
      <alignment vertical="center"/>
    </xf>
    <xf numFmtId="0" fontId="30" fillId="5" borderId="12" xfId="0" applyFont="1" applyFill="1" applyBorder="1" applyAlignment="1" applyProtection="1">
      <alignment vertical="center" wrapText="1"/>
    </xf>
    <xf numFmtId="0" fontId="30" fillId="5" borderId="15" xfId="0" applyFont="1" applyFill="1" applyBorder="1" applyAlignment="1" applyProtection="1">
      <alignment vertical="center" wrapText="1"/>
    </xf>
    <xf numFmtId="0" fontId="10" fillId="5" borderId="4" xfId="0" applyFont="1" applyFill="1" applyBorder="1" applyAlignment="1" applyProtection="1">
      <alignment vertical="center"/>
    </xf>
    <xf numFmtId="0" fontId="10" fillId="5" borderId="7" xfId="0" applyFont="1" applyFill="1" applyBorder="1" applyAlignment="1" applyProtection="1">
      <alignment vertical="center"/>
    </xf>
    <xf numFmtId="0" fontId="10" fillId="5" borderId="3" xfId="0" applyFont="1" applyFill="1" applyBorder="1" applyAlignment="1" applyProtection="1">
      <alignment vertical="center"/>
    </xf>
    <xf numFmtId="0" fontId="10" fillId="5" borderId="15" xfId="0" applyFont="1" applyFill="1" applyBorder="1" applyAlignment="1" applyProtection="1">
      <alignment vertical="center"/>
    </xf>
    <xf numFmtId="0" fontId="32" fillId="0" borderId="0" xfId="0" applyFont="1"/>
    <xf numFmtId="0" fontId="30" fillId="0" borderId="0" xfId="0" applyFont="1" applyAlignment="1">
      <alignment vertical="center" wrapText="1"/>
    </xf>
    <xf numFmtId="0" fontId="34" fillId="0" borderId="0" xfId="0" applyFont="1"/>
    <xf numFmtId="0" fontId="30" fillId="0" borderId="0" xfId="0" applyFont="1" applyAlignment="1">
      <alignment vertical="center"/>
    </xf>
    <xf numFmtId="0" fontId="33" fillId="0" borderId="0" xfId="0" applyFont="1"/>
    <xf numFmtId="0" fontId="33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8" fillId="0" borderId="26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14" fillId="0" borderId="0" xfId="0" applyFont="1" applyBorder="1" applyProtection="1">
      <protection locked="0"/>
    </xf>
    <xf numFmtId="0" fontId="35" fillId="0" borderId="0" xfId="0" applyFont="1"/>
    <xf numFmtId="0" fontId="18" fillId="5" borderId="18" xfId="0" applyFont="1" applyFill="1" applyBorder="1" applyProtection="1"/>
    <xf numFmtId="0" fontId="0" fillId="7" borderId="35" xfId="0" applyFill="1" applyBorder="1" applyProtection="1"/>
    <xf numFmtId="0" fontId="0" fillId="7" borderId="37" xfId="0" applyFill="1" applyBorder="1" applyProtection="1"/>
    <xf numFmtId="0" fontId="0" fillId="7" borderId="27" xfId="0" applyFill="1" applyBorder="1" applyProtection="1"/>
    <xf numFmtId="0" fontId="24" fillId="0" borderId="4" xfId="0" applyFont="1" applyBorder="1" applyAlignment="1" applyProtection="1">
      <alignment vertical="center"/>
    </xf>
    <xf numFmtId="0" fontId="24" fillId="0" borderId="4" xfId="0" applyFont="1" applyFill="1" applyBorder="1" applyAlignment="1">
      <alignment vertical="center"/>
    </xf>
    <xf numFmtId="0" fontId="24" fillId="0" borderId="15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4" fillId="0" borderId="4" xfId="0" applyFont="1" applyFill="1" applyBorder="1" applyAlignment="1" applyProtection="1">
      <alignment vertical="center"/>
    </xf>
    <xf numFmtId="0" fontId="24" fillId="0" borderId="2" xfId="0" applyFont="1" applyFill="1" applyBorder="1" applyAlignment="1">
      <alignment vertical="center"/>
    </xf>
    <xf numFmtId="0" fontId="24" fillId="0" borderId="15" xfId="0" applyFont="1" applyFill="1" applyBorder="1" applyAlignment="1" applyProtection="1">
      <alignment vertical="center"/>
    </xf>
    <xf numFmtId="0" fontId="24" fillId="0" borderId="1" xfId="0" applyFont="1" applyFill="1" applyBorder="1" applyAlignment="1" applyProtection="1">
      <alignment vertical="center"/>
    </xf>
    <xf numFmtId="0" fontId="8" fillId="9" borderId="15" xfId="0" applyFont="1" applyFill="1" applyBorder="1" applyAlignment="1" applyProtection="1">
      <alignment horizontal="center" vertical="center" wrapText="1"/>
    </xf>
    <xf numFmtId="0" fontId="8" fillId="9" borderId="4" xfId="0" applyFont="1" applyFill="1" applyBorder="1" applyAlignment="1" applyProtection="1">
      <alignment horizontal="center" vertical="center" wrapText="1"/>
    </xf>
    <xf numFmtId="0" fontId="24" fillId="9" borderId="4" xfId="0" applyFont="1" applyFill="1" applyBorder="1" applyAlignment="1" applyProtection="1">
      <alignment vertical="center"/>
    </xf>
    <xf numFmtId="0" fontId="24" fillId="9" borderId="3" xfId="0" applyFont="1" applyFill="1" applyBorder="1" applyAlignment="1" applyProtection="1">
      <alignment vertical="center"/>
    </xf>
    <xf numFmtId="0" fontId="24" fillId="9" borderId="12" xfId="0" applyFont="1" applyFill="1" applyBorder="1" applyAlignment="1" applyProtection="1">
      <alignment vertical="center"/>
    </xf>
    <xf numFmtId="0" fontId="24" fillId="9" borderId="15" xfId="0" applyFont="1" applyFill="1" applyBorder="1" applyAlignment="1" applyProtection="1">
      <alignment vertical="center"/>
    </xf>
    <xf numFmtId="0" fontId="29" fillId="9" borderId="4" xfId="0" applyFont="1" applyFill="1" applyBorder="1" applyProtection="1"/>
    <xf numFmtId="0" fontId="30" fillId="6" borderId="4" xfId="0" applyFont="1" applyFill="1" applyBorder="1" applyAlignment="1" applyProtection="1">
      <alignment vertical="center" wrapText="1"/>
    </xf>
    <xf numFmtId="0" fontId="1" fillId="0" borderId="10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9" fillId="6" borderId="15" xfId="0" applyFont="1" applyFill="1" applyBorder="1" applyAlignment="1" applyProtection="1">
      <alignment horizontal="center" vertical="center" wrapText="1"/>
    </xf>
    <xf numFmtId="0" fontId="8" fillId="6" borderId="4" xfId="0" applyFont="1" applyFill="1" applyBorder="1" applyAlignment="1" applyProtection="1">
      <alignment horizontal="center" vertical="center" wrapText="1"/>
    </xf>
    <xf numFmtId="0" fontId="26" fillId="6" borderId="4" xfId="0" applyFont="1" applyFill="1" applyBorder="1" applyAlignment="1" applyProtection="1">
      <alignment vertical="center" wrapText="1"/>
    </xf>
    <xf numFmtId="0" fontId="26" fillId="6" borderId="3" xfId="0" applyFont="1" applyFill="1" applyBorder="1" applyAlignment="1" applyProtection="1">
      <alignment vertical="center" wrapText="1"/>
    </xf>
    <xf numFmtId="0" fontId="26" fillId="6" borderId="12" xfId="0" applyFont="1" applyFill="1" applyBorder="1" applyAlignment="1" applyProtection="1">
      <alignment vertical="center" wrapText="1"/>
    </xf>
    <xf numFmtId="0" fontId="26" fillId="6" borderId="15" xfId="0" applyFont="1" applyFill="1" applyBorder="1" applyAlignment="1" applyProtection="1">
      <alignment vertical="center" wrapText="1"/>
    </xf>
    <xf numFmtId="2" fontId="30" fillId="5" borderId="15" xfId="0" applyNumberFormat="1" applyFont="1" applyFill="1" applyBorder="1" applyAlignment="1">
      <alignment vertical="center" wrapText="1"/>
    </xf>
    <xf numFmtId="2" fontId="30" fillId="5" borderId="12" xfId="0" applyNumberFormat="1" applyFont="1" applyFill="1" applyBorder="1" applyAlignment="1">
      <alignment vertical="center" wrapText="1"/>
    </xf>
    <xf numFmtId="2" fontId="10" fillId="5" borderId="4" xfId="0" applyNumberFormat="1" applyFont="1" applyFill="1" applyBorder="1" applyAlignment="1" applyProtection="1">
      <alignment vertical="center"/>
    </xf>
    <xf numFmtId="2" fontId="30" fillId="5" borderId="12" xfId="0" applyNumberFormat="1" applyFont="1" applyFill="1" applyBorder="1" applyAlignment="1" applyProtection="1">
      <alignment vertical="center" wrapText="1"/>
    </xf>
    <xf numFmtId="2" fontId="30" fillId="5" borderId="15" xfId="0" applyNumberFormat="1" applyFont="1" applyFill="1" applyBorder="1" applyAlignment="1" applyProtection="1">
      <alignment vertical="center" wrapText="1"/>
    </xf>
    <xf numFmtId="0" fontId="10" fillId="4" borderId="7" xfId="0" applyFont="1" applyFill="1" applyBorder="1" applyAlignment="1">
      <alignment vertical="center"/>
    </xf>
    <xf numFmtId="0" fontId="8" fillId="9" borderId="1" xfId="0" applyFont="1" applyFill="1" applyBorder="1" applyAlignment="1" applyProtection="1">
      <alignment horizontal="center" vertical="center" wrapText="1"/>
    </xf>
    <xf numFmtId="0" fontId="24" fillId="9" borderId="1" xfId="0" applyFont="1" applyFill="1" applyBorder="1" applyAlignment="1" applyProtection="1">
      <alignment vertical="center"/>
    </xf>
    <xf numFmtId="0" fontId="29" fillId="9" borderId="1" xfId="0" applyFont="1" applyFill="1" applyBorder="1" applyProtection="1"/>
    <xf numFmtId="0" fontId="24" fillId="10" borderId="4" xfId="0" applyFont="1" applyFill="1" applyBorder="1" applyAlignment="1">
      <alignment vertical="center"/>
    </xf>
    <xf numFmtId="0" fontId="25" fillId="10" borderId="4" xfId="0" applyFont="1" applyFill="1" applyBorder="1" applyAlignment="1">
      <alignment vertical="center"/>
    </xf>
    <xf numFmtId="0" fontId="24" fillId="10" borderId="15" xfId="0" applyFont="1" applyFill="1" applyBorder="1" applyAlignment="1">
      <alignment vertical="center"/>
    </xf>
    <xf numFmtId="0" fontId="25" fillId="10" borderId="3" xfId="0" applyFont="1" applyFill="1" applyBorder="1" applyAlignment="1">
      <alignment vertical="center"/>
    </xf>
    <xf numFmtId="0" fontId="30" fillId="9" borderId="1" xfId="0" applyFont="1" applyFill="1" applyBorder="1" applyAlignment="1" applyProtection="1">
      <alignment vertical="center" wrapText="1"/>
    </xf>
    <xf numFmtId="0" fontId="8" fillId="8" borderId="15" xfId="0" applyFont="1" applyFill="1" applyBorder="1" applyAlignment="1" applyProtection="1">
      <alignment horizontal="center" vertical="center" wrapText="1"/>
    </xf>
    <xf numFmtId="0" fontId="8" fillId="8" borderId="4" xfId="0" applyFont="1" applyFill="1" applyBorder="1" applyAlignment="1" applyProtection="1">
      <alignment horizontal="center" vertical="center" wrapText="1"/>
    </xf>
    <xf numFmtId="0" fontId="24" fillId="8" borderId="4" xfId="0" applyFont="1" applyFill="1" applyBorder="1" applyAlignment="1" applyProtection="1">
      <alignment vertical="center"/>
    </xf>
    <xf numFmtId="0" fontId="24" fillId="8" borderId="3" xfId="0" applyFont="1" applyFill="1" applyBorder="1" applyAlignment="1" applyProtection="1">
      <alignment vertical="center"/>
    </xf>
    <xf numFmtId="0" fontId="24" fillId="8" borderId="12" xfId="0" applyFont="1" applyFill="1" applyBorder="1" applyAlignment="1" applyProtection="1">
      <alignment vertical="center"/>
    </xf>
    <xf numFmtId="0" fontId="24" fillId="8" borderId="15" xfId="0" applyFont="1" applyFill="1" applyBorder="1" applyAlignment="1" applyProtection="1">
      <alignment vertical="center"/>
    </xf>
    <xf numFmtId="0" fontId="29" fillId="8" borderId="4" xfId="0" applyFont="1" applyFill="1" applyBorder="1" applyProtection="1"/>
    <xf numFmtId="0" fontId="30" fillId="8" borderId="4" xfId="0" applyFont="1" applyFill="1" applyBorder="1" applyAlignment="1" applyProtection="1">
      <alignment vertical="center" wrapText="1"/>
    </xf>
    <xf numFmtId="0" fontId="30" fillId="9" borderId="4" xfId="0" applyFont="1" applyFill="1" applyBorder="1" applyAlignment="1" applyProtection="1">
      <alignment vertical="center" wrapText="1"/>
    </xf>
    <xf numFmtId="0" fontId="9" fillId="8" borderId="15" xfId="0" applyFont="1" applyFill="1" applyBorder="1" applyAlignment="1" applyProtection="1">
      <alignment horizontal="center" vertical="center" wrapText="1"/>
    </xf>
    <xf numFmtId="0" fontId="26" fillId="8" borderId="4" xfId="0" applyFont="1" applyFill="1" applyBorder="1" applyAlignment="1" applyProtection="1">
      <alignment vertical="center" wrapText="1"/>
    </xf>
    <xf numFmtId="0" fontId="26" fillId="8" borderId="3" xfId="0" applyFont="1" applyFill="1" applyBorder="1" applyAlignment="1" applyProtection="1">
      <alignment vertical="center" wrapText="1"/>
    </xf>
    <xf numFmtId="0" fontId="26" fillId="8" borderId="7" xfId="0" applyFont="1" applyFill="1" applyBorder="1" applyAlignment="1" applyProtection="1">
      <alignment vertical="center" wrapText="1"/>
    </xf>
    <xf numFmtId="0" fontId="24" fillId="10" borderId="1" xfId="0" applyFont="1" applyFill="1" applyBorder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/>
    <xf numFmtId="0" fontId="3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53" xfId="0" applyFill="1" applyBorder="1" applyProtection="1">
      <protection locked="0"/>
    </xf>
    <xf numFmtId="0" fontId="0" fillId="0" borderId="54" xfId="0" applyFill="1" applyBorder="1" applyProtection="1">
      <protection locked="0"/>
    </xf>
    <xf numFmtId="0" fontId="0" fillId="0" borderId="52" xfId="0" applyFill="1" applyBorder="1" applyProtection="1">
      <protection locked="0"/>
    </xf>
    <xf numFmtId="0" fontId="0" fillId="0" borderId="55" xfId="0" applyFill="1" applyBorder="1" applyProtection="1">
      <protection locked="0"/>
    </xf>
    <xf numFmtId="0" fontId="0" fillId="0" borderId="32" xfId="0" applyFill="1" applyBorder="1" applyProtection="1">
      <protection locked="0"/>
    </xf>
    <xf numFmtId="0" fontId="37" fillId="0" borderId="38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7" fillId="0" borderId="20" xfId="0" applyFont="1" applyBorder="1" applyAlignment="1" applyProtection="1">
      <alignment horizontal="center"/>
    </xf>
    <xf numFmtId="0" fontId="37" fillId="0" borderId="11" xfId="0" applyFont="1" applyBorder="1" applyAlignment="1" applyProtection="1">
      <alignment horizontal="center"/>
    </xf>
    <xf numFmtId="0" fontId="18" fillId="5" borderId="1" xfId="0" applyFont="1" applyFill="1" applyBorder="1" applyProtection="1"/>
    <xf numFmtId="0" fontId="18" fillId="5" borderId="20" xfId="0" applyFont="1" applyFill="1" applyBorder="1" applyProtection="1"/>
    <xf numFmtId="0" fontId="37" fillId="0" borderId="18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0" fillId="0" borderId="57" xfId="0" applyFill="1" applyBorder="1" applyProtection="1">
      <protection locked="0"/>
    </xf>
    <xf numFmtId="0" fontId="0" fillId="0" borderId="58" xfId="0" applyFill="1" applyBorder="1" applyProtection="1">
      <protection locked="0"/>
    </xf>
    <xf numFmtId="0" fontId="0" fillId="0" borderId="59" xfId="0" applyFill="1" applyBorder="1" applyProtection="1">
      <protection locked="0"/>
    </xf>
    <xf numFmtId="0" fontId="0" fillId="0" borderId="56" xfId="0" applyFill="1" applyBorder="1" applyProtection="1">
      <protection locked="0"/>
    </xf>
    <xf numFmtId="0" fontId="0" fillId="7" borderId="46" xfId="0" applyFill="1" applyBorder="1" applyProtection="1"/>
    <xf numFmtId="0" fontId="0" fillId="7" borderId="16" xfId="0" applyFill="1" applyBorder="1" applyProtection="1"/>
    <xf numFmtId="0" fontId="0" fillId="7" borderId="33" xfId="0" applyFill="1" applyBorder="1" applyProtection="1"/>
    <xf numFmtId="0" fontId="0" fillId="7" borderId="32" xfId="0" applyFill="1" applyBorder="1" applyProtection="1"/>
    <xf numFmtId="0" fontId="0" fillId="7" borderId="36" xfId="0" applyFill="1" applyBorder="1" applyProtection="1"/>
    <xf numFmtId="0" fontId="0" fillId="7" borderId="56" xfId="0" applyFill="1" applyBorder="1" applyProtection="1"/>
    <xf numFmtId="0" fontId="0" fillId="7" borderId="58" xfId="0" applyFill="1" applyBorder="1" applyProtection="1"/>
    <xf numFmtId="0" fontId="37" fillId="0" borderId="50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18" fillId="5" borderId="51" xfId="0" applyFont="1" applyFill="1" applyBorder="1" applyProtection="1"/>
    <xf numFmtId="0" fontId="18" fillId="5" borderId="19" xfId="0" applyFont="1" applyFill="1" applyBorder="1" applyProtection="1"/>
    <xf numFmtId="0" fontId="0" fillId="7" borderId="35" xfId="0" applyFill="1" applyBorder="1" applyAlignment="1" applyProtection="1"/>
    <xf numFmtId="0" fontId="0" fillId="0" borderId="35" xfId="0" applyFill="1" applyBorder="1" applyAlignment="1" applyProtection="1">
      <protection locked="0"/>
    </xf>
    <xf numFmtId="0" fontId="0" fillId="0" borderId="36" xfId="0" applyFill="1" applyBorder="1" applyAlignment="1" applyProtection="1">
      <protection locked="0"/>
    </xf>
    <xf numFmtId="0" fontId="0" fillId="0" borderId="37" xfId="0" applyFill="1" applyBorder="1" applyAlignment="1" applyProtection="1">
      <protection locked="0"/>
    </xf>
    <xf numFmtId="0" fontId="0" fillId="7" borderId="37" xfId="0" applyFill="1" applyBorder="1" applyAlignment="1" applyProtection="1"/>
    <xf numFmtId="0" fontId="0" fillId="7" borderId="15" xfId="0" applyFill="1" applyBorder="1" applyAlignment="1" applyProtection="1"/>
    <xf numFmtId="0" fontId="0" fillId="7" borderId="36" xfId="0" applyFill="1" applyBorder="1" applyAlignment="1" applyProtection="1"/>
    <xf numFmtId="0" fontId="0" fillId="4" borderId="17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27" xfId="0" applyFill="1" applyBorder="1" applyAlignment="1" applyProtection="1">
      <protection locked="0"/>
    </xf>
    <xf numFmtId="0" fontId="0" fillId="4" borderId="35" xfId="0" applyFill="1" applyBorder="1" applyAlignment="1" applyProtection="1">
      <protection locked="0"/>
    </xf>
    <xf numFmtId="0" fontId="22" fillId="0" borderId="2" xfId="0" applyFont="1" applyFill="1" applyBorder="1" applyAlignment="1" applyProtection="1">
      <alignment horizontal="center"/>
    </xf>
    <xf numFmtId="0" fontId="0" fillId="4" borderId="37" xfId="0" applyFill="1" applyBorder="1" applyAlignment="1" applyProtection="1">
      <protection locked="0"/>
    </xf>
    <xf numFmtId="0" fontId="0" fillId="4" borderId="1" xfId="0" applyFill="1" applyBorder="1" applyAlignment="1" applyProtection="1">
      <protection locked="0"/>
    </xf>
    <xf numFmtId="0" fontId="0" fillId="4" borderId="36" xfId="0" applyFill="1" applyBorder="1" applyAlignment="1" applyProtection="1">
      <protection locked="0"/>
    </xf>
    <xf numFmtId="0" fontId="36" fillId="7" borderId="35" xfId="0" applyFont="1" applyFill="1" applyBorder="1" applyProtection="1"/>
    <xf numFmtId="0" fontId="36" fillId="7" borderId="36" xfId="0" applyFont="1" applyFill="1" applyBorder="1" applyProtection="1"/>
    <xf numFmtId="0" fontId="36" fillId="7" borderId="49" xfId="0" applyFont="1" applyFill="1" applyBorder="1" applyProtection="1"/>
    <xf numFmtId="0" fontId="36" fillId="7" borderId="37" xfId="0" applyFont="1" applyFill="1" applyBorder="1" applyProtection="1"/>
    <xf numFmtId="0" fontId="36" fillId="7" borderId="27" xfId="0" applyFont="1" applyFill="1" applyBorder="1" applyProtection="1"/>
    <xf numFmtId="0" fontId="36" fillId="7" borderId="1" xfId="0" applyFont="1" applyFill="1" applyBorder="1" applyProtection="1"/>
    <xf numFmtId="0" fontId="0" fillId="7" borderId="44" xfId="0" applyFill="1" applyBorder="1" applyProtection="1"/>
    <xf numFmtId="0" fontId="0" fillId="7" borderId="42" xfId="0" applyFill="1" applyBorder="1" applyProtection="1"/>
    <xf numFmtId="0" fontId="0" fillId="7" borderId="48" xfId="0" applyFill="1" applyBorder="1" applyProtection="1"/>
    <xf numFmtId="0" fontId="0" fillId="7" borderId="41" xfId="0" applyFill="1" applyBorder="1" applyProtection="1"/>
    <xf numFmtId="0" fontId="0" fillId="7" borderId="43" xfId="0" applyFill="1" applyBorder="1" applyProtection="1"/>
    <xf numFmtId="0" fontId="0" fillId="7" borderId="55" xfId="0" applyFill="1" applyBorder="1" applyProtection="1"/>
    <xf numFmtId="0" fontId="0" fillId="7" borderId="53" xfId="0" applyFill="1" applyBorder="1" applyProtection="1"/>
    <xf numFmtId="0" fontId="0" fillId="7" borderId="54" xfId="0" applyFill="1" applyBorder="1" applyProtection="1"/>
    <xf numFmtId="0" fontId="0" fillId="7" borderId="27" xfId="0" applyFill="1" applyBorder="1" applyAlignment="1" applyProtection="1"/>
    <xf numFmtId="0" fontId="0" fillId="7" borderId="17" xfId="0" applyFill="1" applyBorder="1" applyAlignment="1" applyProtection="1"/>
    <xf numFmtId="0" fontId="0" fillId="7" borderId="1" xfId="0" applyFill="1" applyBorder="1" applyAlignment="1" applyProtection="1"/>
    <xf numFmtId="0" fontId="10" fillId="5" borderId="3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top"/>
    </xf>
    <xf numFmtId="0" fontId="1" fillId="0" borderId="0" xfId="0" applyFont="1"/>
    <xf numFmtId="0" fontId="28" fillId="0" borderId="0" xfId="0" applyFont="1"/>
    <xf numFmtId="0" fontId="28" fillId="0" borderId="0" xfId="0" applyFont="1" applyAlignment="1">
      <alignment vertical="top"/>
    </xf>
    <xf numFmtId="0" fontId="1" fillId="0" borderId="0" xfId="0" applyFont="1" applyAlignment="1">
      <alignment vertical="center" textRotation="180"/>
    </xf>
    <xf numFmtId="0" fontId="24" fillId="11" borderId="4" xfId="0" applyFont="1" applyFill="1" applyBorder="1" applyAlignment="1" applyProtection="1">
      <alignment vertical="center"/>
    </xf>
    <xf numFmtId="0" fontId="25" fillId="11" borderId="4" xfId="0" applyFont="1" applyFill="1" applyBorder="1" applyAlignment="1" applyProtection="1">
      <alignment vertical="center"/>
    </xf>
    <xf numFmtId="0" fontId="24" fillId="11" borderId="1" xfId="0" applyFont="1" applyFill="1" applyBorder="1" applyAlignment="1" applyProtection="1">
      <alignment vertical="center"/>
    </xf>
    <xf numFmtId="0" fontId="24" fillId="11" borderId="4" xfId="0" applyFont="1" applyFill="1" applyBorder="1" applyAlignment="1">
      <alignment vertical="center"/>
    </xf>
    <xf numFmtId="0" fontId="24" fillId="11" borderId="15" xfId="0" applyFont="1" applyFill="1" applyBorder="1" applyAlignment="1" applyProtection="1">
      <alignment vertical="center"/>
    </xf>
    <xf numFmtId="0" fontId="24" fillId="11" borderId="2" xfId="0" applyFont="1" applyFill="1" applyBorder="1" applyAlignment="1">
      <alignment vertical="center"/>
    </xf>
    <xf numFmtId="0" fontId="27" fillId="11" borderId="4" xfId="0" applyFont="1" applyFill="1" applyBorder="1" applyAlignment="1">
      <alignment vertical="center"/>
    </xf>
    <xf numFmtId="0" fontId="24" fillId="11" borderId="1" xfId="0" applyFont="1" applyFill="1" applyBorder="1" applyAlignment="1">
      <alignment vertical="center"/>
    </xf>
    <xf numFmtId="0" fontId="10" fillId="5" borderId="4" xfId="0" applyFont="1" applyFill="1" applyBorder="1" applyAlignment="1" applyProtection="1">
      <alignment vertical="center"/>
      <protection locked="0"/>
    </xf>
    <xf numFmtId="0" fontId="30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4" xfId="0" applyNumberFormat="1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vertical="center" wrapText="1"/>
    </xf>
    <xf numFmtId="0" fontId="30" fillId="5" borderId="3" xfId="0" applyFont="1" applyFill="1" applyBorder="1" applyAlignment="1" applyProtection="1">
      <alignment vertical="center" wrapText="1"/>
      <protection locked="0"/>
    </xf>
    <xf numFmtId="0" fontId="18" fillId="5" borderId="15" xfId="0" applyFont="1" applyFill="1" applyBorder="1" applyProtection="1"/>
    <xf numFmtId="0" fontId="0" fillId="0" borderId="10" xfId="0" applyBorder="1" applyProtection="1"/>
    <xf numFmtId="0" fontId="18" fillId="0" borderId="0" xfId="0" applyFont="1" applyBorder="1" applyProtection="1"/>
    <xf numFmtId="0" fontId="24" fillId="10" borderId="2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2" fontId="10" fillId="0" borderId="4" xfId="0" applyNumberFormat="1" applyFont="1" applyFill="1" applyBorder="1" applyAlignment="1" applyProtection="1">
      <alignment vertical="center"/>
    </xf>
    <xf numFmtId="2" fontId="30" fillId="0" borderId="12" xfId="0" applyNumberFormat="1" applyFont="1" applyFill="1" applyBorder="1" applyAlignment="1" applyProtection="1">
      <alignment vertical="center" wrapText="1"/>
    </xf>
    <xf numFmtId="0" fontId="30" fillId="0" borderId="12" xfId="0" applyFont="1" applyFill="1" applyBorder="1" applyAlignment="1" applyProtection="1">
      <alignment vertical="center" wrapText="1"/>
    </xf>
    <xf numFmtId="0" fontId="10" fillId="5" borderId="1" xfId="0" applyFont="1" applyFill="1" applyBorder="1" applyAlignment="1" applyProtection="1">
      <alignment horizontal="right" vertical="center"/>
    </xf>
    <xf numFmtId="0" fontId="10" fillId="5" borderId="4" xfId="0" applyFont="1" applyFill="1" applyBorder="1" applyAlignment="1" applyProtection="1">
      <alignment horizontal="right" vertical="center"/>
    </xf>
    <xf numFmtId="0" fontId="30" fillId="5" borderId="4" xfId="0" applyFont="1" applyFill="1" applyBorder="1" applyAlignment="1" applyProtection="1">
      <alignment horizontal="right" vertical="center" wrapText="1"/>
    </xf>
    <xf numFmtId="0" fontId="13" fillId="0" borderId="0" xfId="0" applyFont="1"/>
    <xf numFmtId="0" fontId="38" fillId="0" borderId="0" xfId="0" applyFont="1" applyAlignment="1">
      <alignment vertical="center"/>
    </xf>
    <xf numFmtId="0" fontId="30" fillId="5" borderId="4" xfId="0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" fillId="0" borderId="0" xfId="0" applyFont="1"/>
    <xf numFmtId="0" fontId="30" fillId="0" borderId="0" xfId="0" applyFont="1" applyAlignment="1">
      <alignment vertical="center"/>
    </xf>
    <xf numFmtId="0" fontId="33" fillId="0" borderId="0" xfId="0" applyFont="1"/>
    <xf numFmtId="0" fontId="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 textRotation="180"/>
    </xf>
    <xf numFmtId="0" fontId="1" fillId="0" borderId="0" xfId="0" applyFont="1" applyAlignment="1">
      <alignment textRotation="90"/>
    </xf>
    <xf numFmtId="0" fontId="1" fillId="0" borderId="0" xfId="0" applyFont="1" applyAlignment="1" applyProtection="1">
      <alignment horizontal="center" vertical="top"/>
      <protection locked="0"/>
    </xf>
    <xf numFmtId="0" fontId="14" fillId="0" borderId="0" xfId="0" applyFont="1" applyAlignment="1" applyProtection="1">
      <alignment vertical="center"/>
    </xf>
    <xf numFmtId="0" fontId="10" fillId="5" borderId="15" xfId="0" applyFont="1" applyFill="1" applyBorder="1" applyAlignment="1" applyProtection="1">
      <alignment horizontal="right" vertical="center"/>
    </xf>
    <xf numFmtId="0" fontId="22" fillId="5" borderId="11" xfId="0" applyFont="1" applyFill="1" applyBorder="1" applyAlignment="1" applyProtection="1">
      <alignment horizontal="center" vertical="center" wrapText="1"/>
    </xf>
    <xf numFmtId="0" fontId="22" fillId="5" borderId="8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2" fillId="0" borderId="2" xfId="0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/>
    </xf>
    <xf numFmtId="0" fontId="16" fillId="0" borderId="16" xfId="0" applyFont="1" applyBorder="1" applyAlignment="1">
      <alignment horizontal="left"/>
    </xf>
    <xf numFmtId="0" fontId="16" fillId="0" borderId="29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14" fillId="4" borderId="12" xfId="0" applyFont="1" applyFill="1" applyBorder="1" applyAlignment="1" applyProtection="1">
      <alignment horizontal="left"/>
    </xf>
    <xf numFmtId="0" fontId="14" fillId="4" borderId="17" xfId="0" applyFont="1" applyFill="1" applyBorder="1" applyAlignment="1" applyProtection="1">
      <alignment horizontal="left"/>
    </xf>
    <xf numFmtId="0" fontId="14" fillId="4" borderId="15" xfId="0" applyFont="1" applyFill="1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20" fillId="0" borderId="8" xfId="0" applyFont="1" applyBorder="1" applyAlignment="1" applyProtection="1">
      <alignment horizontal="center"/>
    </xf>
    <xf numFmtId="0" fontId="20" fillId="0" borderId="2" xfId="0" applyFont="1" applyBorder="1" applyAlignment="1" applyProtection="1">
      <alignment horizontal="center"/>
    </xf>
    <xf numFmtId="0" fontId="17" fillId="0" borderId="13" xfId="0" applyFont="1" applyBorder="1" applyAlignment="1">
      <alignment horizontal="left"/>
    </xf>
    <xf numFmtId="49" fontId="15" fillId="0" borderId="28" xfId="0" applyNumberFormat="1" applyFont="1" applyBorder="1" applyAlignment="1">
      <alignment horizontal="center" vertical="top"/>
    </xf>
    <xf numFmtId="49" fontId="15" fillId="0" borderId="22" xfId="0" applyNumberFormat="1" applyFont="1" applyBorder="1" applyAlignment="1">
      <alignment horizontal="center" vertical="top"/>
    </xf>
    <xf numFmtId="49" fontId="15" fillId="0" borderId="21" xfId="0" applyNumberFormat="1" applyFont="1" applyBorder="1" applyAlignment="1">
      <alignment horizontal="center" vertical="top"/>
    </xf>
    <xf numFmtId="49" fontId="15" fillId="0" borderId="28" xfId="0" applyNumberFormat="1" applyFont="1" applyBorder="1" applyAlignment="1">
      <alignment horizontal="center"/>
    </xf>
    <xf numFmtId="49" fontId="15" fillId="0" borderId="22" xfId="0" applyNumberFormat="1" applyFont="1" applyBorder="1" applyAlignment="1">
      <alignment horizontal="center"/>
    </xf>
    <xf numFmtId="49" fontId="15" fillId="0" borderId="21" xfId="0" applyNumberFormat="1" applyFont="1" applyBorder="1" applyAlignment="1">
      <alignment horizontal="center"/>
    </xf>
    <xf numFmtId="0" fontId="20" fillId="0" borderId="18" xfId="0" applyFont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center"/>
    </xf>
    <xf numFmtId="0" fontId="20" fillId="0" borderId="9" xfId="0" applyFont="1" applyBorder="1" applyAlignment="1" applyProtection="1">
      <alignment horizontal="center" vertical="center"/>
    </xf>
    <xf numFmtId="0" fontId="20" fillId="0" borderId="3" xfId="0" applyFont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/>
    </xf>
    <xf numFmtId="0" fontId="20" fillId="0" borderId="17" xfId="0" applyFont="1" applyFill="1" applyBorder="1" applyAlignment="1" applyProtection="1">
      <alignment horizontal="center"/>
    </xf>
    <xf numFmtId="0" fontId="20" fillId="0" borderId="1" xfId="0" applyFont="1" applyFill="1" applyBorder="1" applyAlignment="1" applyProtection="1">
      <alignment horizontal="center"/>
    </xf>
    <xf numFmtId="0" fontId="20" fillId="0" borderId="6" xfId="0" applyFont="1" applyFill="1" applyBorder="1" applyAlignment="1" applyProtection="1">
      <alignment horizontal="center"/>
    </xf>
    <xf numFmtId="0" fontId="20" fillId="0" borderId="8" xfId="0" applyFont="1" applyFill="1" applyBorder="1" applyAlignment="1" applyProtection="1">
      <alignment horizontal="center"/>
    </xf>
    <xf numFmtId="0" fontId="30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31" fillId="0" borderId="14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32" fillId="0" borderId="14" xfId="0" applyFont="1" applyBorder="1" applyAlignment="1">
      <alignment horizontal="center"/>
    </xf>
    <xf numFmtId="0" fontId="30" fillId="0" borderId="0" xfId="0" applyFont="1" applyAlignment="1">
      <alignment vertical="center"/>
    </xf>
    <xf numFmtId="0" fontId="1" fillId="0" borderId="0" xfId="0" applyFont="1"/>
    <xf numFmtId="0" fontId="3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39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0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11" xfId="0" applyFont="1" applyBorder="1" applyAlignment="1">
      <alignment horizontal="right" vertical="center" textRotation="90" wrapText="1"/>
    </xf>
    <xf numFmtId="0" fontId="9" fillId="0" borderId="9" xfId="0" applyFont="1" applyBorder="1" applyAlignment="1">
      <alignment horizontal="right" vertical="center" textRotation="90" wrapText="1"/>
    </xf>
    <xf numFmtId="0" fontId="8" fillId="0" borderId="6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10" fillId="0" borderId="23" xfId="0" applyFont="1" applyBorder="1" applyAlignment="1">
      <alignment vertical="center"/>
    </xf>
    <xf numFmtId="0" fontId="28" fillId="0" borderId="0" xfId="0" applyFont="1"/>
    <xf numFmtId="0" fontId="10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textRotation="90"/>
    </xf>
    <xf numFmtId="0" fontId="4" fillId="0" borderId="0" xfId="0" applyFont="1" applyAlignment="1">
      <alignment vertical="center"/>
    </xf>
    <xf numFmtId="0" fontId="13" fillId="0" borderId="0" xfId="0" applyFont="1"/>
    <xf numFmtId="0" fontId="28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 textRotation="180"/>
    </xf>
    <xf numFmtId="0" fontId="39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textRotation="90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 textRotation="90" wrapText="1"/>
    </xf>
    <xf numFmtId="0" fontId="30" fillId="0" borderId="0" xfId="0" applyFont="1" applyAlignment="1">
      <alignment horizontal="center" vertical="center"/>
    </xf>
    <xf numFmtId="0" fontId="39" fillId="0" borderId="0" xfId="0" applyFont="1" applyAlignment="1" applyProtection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9" fillId="6" borderId="11" xfId="0" applyFont="1" applyFill="1" applyBorder="1" applyAlignment="1" applyProtection="1">
      <alignment horizontal="center" vertical="center" wrapText="1"/>
    </xf>
    <xf numFmtId="0" fontId="9" fillId="6" borderId="3" xfId="0" applyFont="1" applyFill="1" applyBorder="1" applyAlignment="1" applyProtection="1">
      <alignment horizontal="center" vertical="center" wrapText="1"/>
    </xf>
    <xf numFmtId="0" fontId="39" fillId="0" borderId="0" xfId="0" applyFont="1" applyAlignment="1" applyProtection="1">
      <alignment horizontal="left" vertical="center"/>
    </xf>
    <xf numFmtId="0" fontId="31" fillId="0" borderId="0" xfId="0" applyFont="1" applyAlignment="1">
      <alignment horizontal="left" vertical="center" wrapText="1"/>
    </xf>
    <xf numFmtId="0" fontId="40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right" vertical="center" wrapText="1"/>
    </xf>
    <xf numFmtId="0" fontId="9" fillId="9" borderId="15" xfId="0" applyFont="1" applyFill="1" applyBorder="1" applyAlignment="1" applyProtection="1">
      <alignment horizontal="center" vertical="center" textRotation="90" wrapText="1"/>
    </xf>
    <xf numFmtId="0" fontId="9" fillId="9" borderId="15" xfId="0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33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O39"/>
  <sheetViews>
    <sheetView tabSelected="1" topLeftCell="A10" zoomScaleNormal="100" workbookViewId="0">
      <pane xSplit="3" ySplit="7" topLeftCell="D17" activePane="bottomRight" state="frozen"/>
      <selection activeCell="A10" sqref="A10"/>
      <selection pane="topRight" activeCell="D10" sqref="D10"/>
      <selection pane="bottomLeft" activeCell="A13" sqref="A13"/>
      <selection pane="bottomRight" activeCell="N35" sqref="N34:N35"/>
    </sheetView>
  </sheetViews>
  <sheetFormatPr defaultRowHeight="14.4" x14ac:dyDescent="0.3"/>
  <cols>
    <col min="1" max="1" width="13.44140625" bestFit="1" customWidth="1"/>
    <col min="2" max="2" width="13.33203125" customWidth="1"/>
    <col min="3" max="3" width="24" customWidth="1"/>
    <col min="4" max="4" width="8.44140625" customWidth="1"/>
    <col min="5" max="19" width="5.6640625" customWidth="1"/>
    <col min="20" max="20" width="6.33203125" customWidth="1"/>
    <col min="21" max="21" width="9.33203125" customWidth="1"/>
    <col min="22" max="44" width="6.44140625" customWidth="1"/>
    <col min="45" max="45" width="9.44140625" customWidth="1"/>
    <col min="46" max="66" width="6.44140625" customWidth="1"/>
    <col min="67" max="67" width="8.5546875" customWidth="1"/>
    <col min="68" max="89" width="6.44140625" customWidth="1"/>
    <col min="90" max="90" width="8.33203125" customWidth="1"/>
  </cols>
  <sheetData>
    <row r="2" spans="1:92" x14ac:dyDescent="0.3">
      <c r="A2" s="337" t="s">
        <v>30</v>
      </c>
      <c r="B2" s="337"/>
      <c r="C2" s="337"/>
      <c r="D2" s="338"/>
      <c r="E2" s="346" t="s">
        <v>31</v>
      </c>
      <c r="F2" s="347"/>
      <c r="G2" s="347"/>
      <c r="H2" s="348"/>
      <c r="I2" s="21"/>
      <c r="J2" s="21"/>
      <c r="K2" s="21"/>
      <c r="L2" s="21"/>
      <c r="M2" s="21"/>
      <c r="N2" s="21"/>
    </row>
    <row r="3" spans="1:92" x14ac:dyDescent="0.3">
      <c r="A3" s="337" t="s">
        <v>32</v>
      </c>
      <c r="B3" s="337"/>
      <c r="C3" s="337"/>
      <c r="D3" s="338"/>
      <c r="E3" s="349" t="s">
        <v>40</v>
      </c>
      <c r="F3" s="350"/>
      <c r="G3" s="350"/>
      <c r="H3" s="351"/>
      <c r="I3" s="21"/>
      <c r="J3" s="21"/>
      <c r="K3" s="21"/>
      <c r="L3" s="21"/>
      <c r="M3" s="21"/>
      <c r="N3" s="21"/>
    </row>
    <row r="4" spans="1:92" ht="15" thickBot="1" x14ac:dyDescent="0.35">
      <c r="A4" s="337" t="s">
        <v>33</v>
      </c>
      <c r="B4" s="337"/>
      <c r="C4" s="337"/>
      <c r="D4" s="338"/>
      <c r="E4" s="23" t="s">
        <v>34</v>
      </c>
      <c r="F4" s="22"/>
      <c r="H4" s="21"/>
    </row>
    <row r="5" spans="1:92" x14ac:dyDescent="0.3">
      <c r="A5" s="334" t="s">
        <v>36</v>
      </c>
      <c r="B5" s="334"/>
      <c r="C5" s="334"/>
      <c r="D5" s="335"/>
      <c r="E5" s="24" t="s">
        <v>37</v>
      </c>
      <c r="F5" s="21"/>
      <c r="H5" s="21"/>
    </row>
    <row r="6" spans="1:92" x14ac:dyDescent="0.3">
      <c r="A6" s="336" t="s">
        <v>41</v>
      </c>
      <c r="B6" s="336"/>
      <c r="C6" s="336"/>
      <c r="D6" s="336"/>
      <c r="E6" s="336"/>
      <c r="F6" s="336"/>
      <c r="G6" s="336"/>
      <c r="H6" s="25" t="s">
        <v>35</v>
      </c>
    </row>
    <row r="7" spans="1:92" x14ac:dyDescent="0.3">
      <c r="A7" s="345" t="s">
        <v>38</v>
      </c>
      <c r="B7" s="345"/>
      <c r="C7" s="345"/>
      <c r="D7" s="345"/>
      <c r="E7" s="345"/>
      <c r="F7" s="345"/>
      <c r="G7" s="345"/>
      <c r="H7" s="25" t="s">
        <v>39</v>
      </c>
    </row>
    <row r="9" spans="1:92" ht="15" thickBot="1" x14ac:dyDescent="0.35"/>
    <row r="10" spans="1:92" ht="15" thickBot="1" x14ac:dyDescent="0.35">
      <c r="A10" s="339" t="s">
        <v>58</v>
      </c>
      <c r="B10" s="340"/>
      <c r="C10" s="340"/>
      <c r="D10" s="54" t="s">
        <v>59</v>
      </c>
      <c r="E10" s="54"/>
      <c r="F10" s="54"/>
      <c r="G10" s="54"/>
      <c r="H10" s="52"/>
      <c r="I10" s="52" t="s">
        <v>55</v>
      </c>
      <c r="J10" s="50"/>
      <c r="X10" s="28"/>
      <c r="Y10" s="28"/>
      <c r="Z10" s="28"/>
      <c r="AA10" s="28"/>
      <c r="AB10" s="28"/>
      <c r="AC10" s="28"/>
      <c r="AD10" s="28"/>
      <c r="AE10" s="28"/>
    </row>
    <row r="11" spans="1:92" ht="15" thickBot="1" x14ac:dyDescent="0.35">
      <c r="A11" s="341" t="s">
        <v>57</v>
      </c>
      <c r="B11" s="341"/>
      <c r="C11" s="339"/>
      <c r="D11" s="54" t="s">
        <v>54</v>
      </c>
      <c r="E11" s="54"/>
      <c r="F11" s="54"/>
      <c r="G11" s="54"/>
      <c r="H11" s="52"/>
      <c r="I11" s="52"/>
      <c r="J11" s="50"/>
      <c r="X11" s="28"/>
      <c r="Y11" s="28"/>
      <c r="Z11" s="28"/>
      <c r="AA11" s="28"/>
      <c r="AB11" s="28"/>
      <c r="AC11" s="28"/>
      <c r="AD11" s="28"/>
      <c r="AE11" s="28"/>
    </row>
    <row r="12" spans="1:92" ht="15" thickBot="1" x14ac:dyDescent="0.35">
      <c r="A12" s="88" t="s">
        <v>36</v>
      </c>
      <c r="B12" s="89" t="s">
        <v>61</v>
      </c>
      <c r="C12" s="90" t="s">
        <v>48</v>
      </c>
      <c r="D12" s="158" t="s">
        <v>65</v>
      </c>
      <c r="E12" s="158"/>
      <c r="F12" s="52"/>
      <c r="G12" s="52"/>
      <c r="H12" s="52"/>
      <c r="I12" s="52"/>
      <c r="J12" s="50"/>
      <c r="X12" s="28"/>
      <c r="Y12" s="28"/>
      <c r="Z12" s="28"/>
      <c r="AA12" s="28"/>
      <c r="AB12" s="28"/>
      <c r="AC12" s="28"/>
      <c r="AD12" s="28"/>
      <c r="AE12" s="28"/>
    </row>
    <row r="13" spans="1:92" ht="15" thickBot="1" x14ac:dyDescent="0.35">
      <c r="A13" s="88" t="s">
        <v>56</v>
      </c>
      <c r="B13" s="91"/>
      <c r="C13" s="92" t="s">
        <v>80</v>
      </c>
      <c r="D13" s="54"/>
      <c r="E13" s="54"/>
      <c r="F13" s="54"/>
      <c r="G13" s="54"/>
      <c r="H13" s="54"/>
      <c r="I13" s="54"/>
      <c r="J13" s="51"/>
      <c r="X13" s="28"/>
      <c r="Y13" s="28"/>
      <c r="Z13" s="28"/>
      <c r="AA13" s="28"/>
      <c r="AB13" s="28"/>
      <c r="AC13" s="28"/>
      <c r="AD13" s="28"/>
      <c r="AE13" s="28"/>
    </row>
    <row r="14" spans="1:92" ht="15" thickBot="1" x14ac:dyDescent="0.35">
      <c r="A14" s="90" t="s">
        <v>32</v>
      </c>
      <c r="B14" s="93" t="s">
        <v>75</v>
      </c>
      <c r="C14" s="93"/>
      <c r="D14" s="54"/>
      <c r="E14" s="54"/>
      <c r="F14" s="54"/>
      <c r="G14" s="54"/>
      <c r="H14" s="52"/>
      <c r="I14" s="52"/>
      <c r="J14" s="28"/>
      <c r="K14" s="27" t="s">
        <v>42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53"/>
      <c r="Y14" s="53"/>
      <c r="Z14" s="53"/>
      <c r="AA14" s="26"/>
      <c r="AB14" s="26"/>
      <c r="AC14" s="26"/>
      <c r="AD14" s="26"/>
      <c r="AE14" s="342" t="s">
        <v>42</v>
      </c>
      <c r="AF14" s="342"/>
      <c r="AG14" s="342"/>
      <c r="AH14" s="342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7" t="s">
        <v>42</v>
      </c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7" t="s">
        <v>42</v>
      </c>
      <c r="BW14" s="27"/>
      <c r="BX14" s="27"/>
      <c r="BY14" s="27"/>
      <c r="BZ14" s="27"/>
      <c r="CA14" s="27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333"/>
      <c r="CN14" s="333"/>
    </row>
    <row r="15" spans="1:92" ht="15" thickBot="1" x14ac:dyDescent="0.35">
      <c r="H15" s="83"/>
      <c r="I15" s="83" t="s">
        <v>43</v>
      </c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4"/>
      <c r="W15" s="84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</row>
    <row r="16" spans="1:92" ht="13.5" customHeight="1" thickBot="1" x14ac:dyDescent="0.3">
      <c r="B16" s="28"/>
      <c r="C16" s="29"/>
      <c r="D16" s="30"/>
      <c r="E16" s="356" t="s">
        <v>64</v>
      </c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8"/>
      <c r="V16" s="356" t="s">
        <v>66</v>
      </c>
      <c r="W16" s="357"/>
      <c r="X16" s="357"/>
      <c r="Y16" s="357"/>
      <c r="Z16" s="357"/>
      <c r="AA16" s="357"/>
      <c r="AB16" s="357"/>
      <c r="AC16" s="357"/>
      <c r="AD16" s="357"/>
      <c r="AE16" s="357"/>
      <c r="AF16" s="357"/>
      <c r="AG16" s="357"/>
      <c r="AH16" s="357"/>
      <c r="AI16" s="357"/>
      <c r="AJ16" s="357"/>
      <c r="AK16" s="357"/>
      <c r="AL16" s="357"/>
      <c r="AM16" s="357"/>
      <c r="AN16" s="357"/>
      <c r="AO16" s="357"/>
      <c r="AP16" s="357"/>
      <c r="AQ16" s="357"/>
      <c r="AR16" s="357"/>
      <c r="AS16" s="82"/>
      <c r="AT16" s="356" t="s">
        <v>67</v>
      </c>
      <c r="AU16" s="357"/>
      <c r="AV16" s="357"/>
      <c r="AW16" s="357"/>
      <c r="AX16" s="357"/>
      <c r="AY16" s="357"/>
      <c r="AZ16" s="357"/>
      <c r="BA16" s="357"/>
      <c r="BB16" s="357"/>
      <c r="BC16" s="357"/>
      <c r="BD16" s="357"/>
      <c r="BE16" s="357"/>
      <c r="BF16" s="360"/>
      <c r="BG16" s="360"/>
      <c r="BH16" s="360"/>
      <c r="BI16" s="360"/>
      <c r="BJ16" s="360"/>
      <c r="BK16" s="357"/>
      <c r="BL16" s="357"/>
      <c r="BM16" s="357"/>
      <c r="BN16" s="31"/>
      <c r="BO16" s="81"/>
      <c r="BP16" s="359" t="s">
        <v>68</v>
      </c>
      <c r="BQ16" s="360"/>
      <c r="BR16" s="360"/>
      <c r="BS16" s="360"/>
      <c r="BT16" s="360"/>
      <c r="BU16" s="360"/>
      <c r="BV16" s="360"/>
      <c r="BW16" s="360"/>
      <c r="BX16" s="360"/>
      <c r="BY16" s="360"/>
      <c r="BZ16" s="360"/>
      <c r="CA16" s="360"/>
      <c r="CB16" s="360"/>
      <c r="CC16" s="360"/>
      <c r="CD16" s="360"/>
      <c r="CE16" s="360"/>
      <c r="CF16" s="360"/>
      <c r="CG16" s="360"/>
      <c r="CH16" s="360"/>
      <c r="CI16" s="360"/>
      <c r="CJ16" s="360"/>
      <c r="CK16" s="360"/>
      <c r="CL16" s="358"/>
      <c r="CM16" s="32"/>
      <c r="CN16" s="28"/>
    </row>
    <row r="17" spans="1:93" ht="30.75" thickBot="1" x14ac:dyDescent="0.3">
      <c r="A17" s="28"/>
      <c r="B17" s="28"/>
      <c r="C17" s="33"/>
      <c r="D17" s="34" t="s">
        <v>44</v>
      </c>
      <c r="E17" s="85">
        <v>9</v>
      </c>
      <c r="F17" s="85">
        <v>10</v>
      </c>
      <c r="G17" s="85">
        <v>11</v>
      </c>
      <c r="H17" s="85">
        <v>12</v>
      </c>
      <c r="I17" s="85">
        <v>13</v>
      </c>
      <c r="J17" s="85">
        <v>16</v>
      </c>
      <c r="K17" s="85">
        <v>17</v>
      </c>
      <c r="L17" s="85">
        <v>18</v>
      </c>
      <c r="M17" s="85">
        <v>19</v>
      </c>
      <c r="N17" s="85">
        <v>20</v>
      </c>
      <c r="O17" s="85">
        <v>23</v>
      </c>
      <c r="P17" s="85">
        <v>24</v>
      </c>
      <c r="Q17" s="85">
        <v>25</v>
      </c>
      <c r="R17" s="85">
        <v>26</v>
      </c>
      <c r="S17" s="85">
        <v>27</v>
      </c>
      <c r="T17" s="85">
        <v>30</v>
      </c>
      <c r="U17" s="329" t="s">
        <v>45</v>
      </c>
      <c r="V17" s="64">
        <v>1</v>
      </c>
      <c r="W17" s="62">
        <v>2</v>
      </c>
      <c r="X17" s="62">
        <v>3</v>
      </c>
      <c r="Y17" s="63">
        <v>4</v>
      </c>
      <c r="Z17" s="64">
        <v>7</v>
      </c>
      <c r="AA17" s="121">
        <v>8</v>
      </c>
      <c r="AB17" s="62">
        <v>9</v>
      </c>
      <c r="AC17" s="62">
        <v>10</v>
      </c>
      <c r="AD17" s="63">
        <v>11</v>
      </c>
      <c r="AE17" s="64">
        <v>14</v>
      </c>
      <c r="AF17" s="121">
        <v>15</v>
      </c>
      <c r="AG17" s="62">
        <v>16</v>
      </c>
      <c r="AH17" s="62">
        <v>17</v>
      </c>
      <c r="AI17" s="63">
        <v>18</v>
      </c>
      <c r="AJ17" s="64">
        <v>21</v>
      </c>
      <c r="AK17" s="121">
        <v>22</v>
      </c>
      <c r="AL17" s="62">
        <v>23</v>
      </c>
      <c r="AM17" s="62">
        <v>24</v>
      </c>
      <c r="AN17" s="63">
        <v>25</v>
      </c>
      <c r="AO17" s="121">
        <v>28</v>
      </c>
      <c r="AP17" s="62">
        <v>29</v>
      </c>
      <c r="AQ17" s="60">
        <v>30</v>
      </c>
      <c r="AR17" s="36">
        <v>31</v>
      </c>
      <c r="AS17" s="330" t="s">
        <v>45</v>
      </c>
      <c r="AT17" s="37">
        <v>1</v>
      </c>
      <c r="AU17" s="35">
        <v>4</v>
      </c>
      <c r="AV17" s="35">
        <v>5</v>
      </c>
      <c r="AW17" s="35">
        <v>6</v>
      </c>
      <c r="AX17" s="38">
        <v>7</v>
      </c>
      <c r="AY17" s="63">
        <v>8</v>
      </c>
      <c r="AZ17" s="60">
        <v>11</v>
      </c>
      <c r="BA17" s="35">
        <v>12</v>
      </c>
      <c r="BB17" s="35">
        <v>13</v>
      </c>
      <c r="BC17" s="62">
        <v>14</v>
      </c>
      <c r="BD17" s="260">
        <v>15</v>
      </c>
      <c r="BE17" s="37">
        <v>18</v>
      </c>
      <c r="BF17" s="60">
        <v>19</v>
      </c>
      <c r="BG17" s="35">
        <v>20</v>
      </c>
      <c r="BH17" s="35">
        <v>21</v>
      </c>
      <c r="BI17" s="36">
        <v>22</v>
      </c>
      <c r="BJ17" s="37">
        <v>25</v>
      </c>
      <c r="BK17" s="61">
        <v>26</v>
      </c>
      <c r="BL17" s="35">
        <v>27</v>
      </c>
      <c r="BM17" s="60">
        <v>28</v>
      </c>
      <c r="BN17" s="61">
        <v>29</v>
      </c>
      <c r="BO17" s="331" t="s">
        <v>45</v>
      </c>
      <c r="BP17" s="64">
        <v>2</v>
      </c>
      <c r="BQ17" s="62">
        <v>3</v>
      </c>
      <c r="BR17" s="62">
        <v>4</v>
      </c>
      <c r="BS17" s="62">
        <v>5</v>
      </c>
      <c r="BT17" s="63">
        <v>6</v>
      </c>
      <c r="BU17" s="64">
        <v>9</v>
      </c>
      <c r="BV17" s="62">
        <v>10</v>
      </c>
      <c r="BW17" s="62">
        <v>11</v>
      </c>
      <c r="BX17" s="62">
        <v>12</v>
      </c>
      <c r="BY17" s="63">
        <v>13</v>
      </c>
      <c r="BZ17" s="121">
        <v>16</v>
      </c>
      <c r="CA17" s="62">
        <v>17</v>
      </c>
      <c r="CB17" s="62">
        <v>18</v>
      </c>
      <c r="CC17" s="62">
        <v>19</v>
      </c>
      <c r="CD17" s="63">
        <v>20</v>
      </c>
      <c r="CE17" s="121">
        <v>23</v>
      </c>
      <c r="CF17" s="62">
        <v>24</v>
      </c>
      <c r="CG17" s="62">
        <v>25</v>
      </c>
      <c r="CH17" s="62">
        <v>26</v>
      </c>
      <c r="CI17" s="62">
        <v>27</v>
      </c>
      <c r="CJ17" s="62">
        <v>30</v>
      </c>
      <c r="CK17" s="63">
        <v>31</v>
      </c>
      <c r="CL17" s="332" t="s">
        <v>45</v>
      </c>
      <c r="CM17" s="26"/>
      <c r="CN17" s="26"/>
    </row>
    <row r="18" spans="1:93" ht="16.2" thickBot="1" x14ac:dyDescent="0.35">
      <c r="A18" s="352" t="s">
        <v>53</v>
      </c>
      <c r="B18" s="125" t="s">
        <v>10</v>
      </c>
      <c r="C18" s="122" t="s">
        <v>46</v>
      </c>
      <c r="D18" s="39">
        <f>SUM(U18,AS18,BO18,CL18)</f>
        <v>0</v>
      </c>
      <c r="E18" s="55"/>
      <c r="F18" s="44"/>
      <c r="G18" s="44"/>
      <c r="H18" s="44"/>
      <c r="I18" s="47"/>
      <c r="J18" s="46"/>
      <c r="K18" s="44"/>
      <c r="L18" s="44"/>
      <c r="M18" s="44"/>
      <c r="N18" s="45"/>
      <c r="O18" s="234"/>
      <c r="P18" s="235"/>
      <c r="Q18" s="235"/>
      <c r="R18" s="55"/>
      <c r="S18" s="224"/>
      <c r="T18" s="222"/>
      <c r="U18" s="160">
        <f>SUM(E18:T18)</f>
        <v>0</v>
      </c>
      <c r="V18" s="46"/>
      <c r="W18" s="44"/>
      <c r="X18" s="44"/>
      <c r="Y18" s="45"/>
      <c r="Z18" s="46"/>
      <c r="AA18" s="55"/>
      <c r="AB18" s="44"/>
      <c r="AC18" s="44"/>
      <c r="AD18" s="45"/>
      <c r="AE18" s="46"/>
      <c r="AF18" s="55"/>
      <c r="AG18" s="44"/>
      <c r="AH18" s="44"/>
      <c r="AI18" s="45"/>
      <c r="AJ18" s="46"/>
      <c r="AK18" s="55"/>
      <c r="AL18" s="44"/>
      <c r="AM18" s="44"/>
      <c r="AN18" s="45"/>
      <c r="AO18" s="238"/>
      <c r="AP18" s="239"/>
      <c r="AQ18" s="240"/>
      <c r="AR18" s="241"/>
      <c r="AS18" s="230">
        <f>SUM(V18:AR18)</f>
        <v>0</v>
      </c>
      <c r="AT18" s="254"/>
      <c r="AU18" s="259"/>
      <c r="AV18" s="258"/>
      <c r="AW18" s="251"/>
      <c r="AX18" s="251"/>
      <c r="AY18" s="252"/>
      <c r="AZ18" s="250"/>
      <c r="BA18" s="258"/>
      <c r="BB18" s="251"/>
      <c r="BC18" s="251"/>
      <c r="BD18" s="252"/>
      <c r="BE18" s="250"/>
      <c r="BF18" s="258"/>
      <c r="BG18" s="251"/>
      <c r="BH18" s="251"/>
      <c r="BI18" s="261"/>
      <c r="BJ18" s="259"/>
      <c r="BK18" s="256"/>
      <c r="BL18" s="263"/>
      <c r="BM18" s="263"/>
      <c r="BN18" s="262"/>
      <c r="BO18" s="247">
        <f>SUM(AT18:BN18)</f>
        <v>0</v>
      </c>
      <c r="BP18" s="259"/>
      <c r="BQ18" s="263"/>
      <c r="BR18" s="263"/>
      <c r="BS18" s="251"/>
      <c r="BT18" s="252"/>
      <c r="BU18" s="250"/>
      <c r="BV18" s="251"/>
      <c r="BW18" s="251"/>
      <c r="BX18" s="251"/>
      <c r="BY18" s="252"/>
      <c r="BZ18" s="250"/>
      <c r="CA18" s="251"/>
      <c r="CB18" s="251"/>
      <c r="CC18" s="251"/>
      <c r="CD18" s="252"/>
      <c r="CE18" s="249"/>
      <c r="CF18" s="255"/>
      <c r="CG18" s="255"/>
      <c r="CH18" s="255"/>
      <c r="CI18" s="253"/>
      <c r="CJ18" s="249"/>
      <c r="CK18" s="253"/>
      <c r="CL18" s="300">
        <f t="shared" ref="CL18:CL23" si="0">SUM(BP18:CK18)</f>
        <v>0</v>
      </c>
      <c r="CM18" s="26"/>
      <c r="CN18" s="26"/>
    </row>
    <row r="19" spans="1:93" ht="16.2" thickBot="1" x14ac:dyDescent="0.35">
      <c r="A19" s="353"/>
      <c r="B19" s="65" t="s">
        <v>12</v>
      </c>
      <c r="C19" s="59" t="s">
        <v>46</v>
      </c>
      <c r="D19" s="39">
        <f>SUM(U19,AS19,BO19,CL1900)</f>
        <v>0</v>
      </c>
      <c r="E19" s="264"/>
      <c r="F19" s="265"/>
      <c r="G19" s="265"/>
      <c r="H19" s="265"/>
      <c r="I19" s="266"/>
      <c r="J19" s="264"/>
      <c r="K19" s="265"/>
      <c r="L19" s="265"/>
      <c r="M19" s="265"/>
      <c r="N19" s="267"/>
      <c r="O19" s="264"/>
      <c r="P19" s="265"/>
      <c r="Q19" s="265"/>
      <c r="R19" s="268"/>
      <c r="S19" s="267"/>
      <c r="T19" s="269"/>
      <c r="U19" s="160">
        <f t="shared" ref="U19:U23" si="1">SUM(E19:T19)</f>
        <v>0</v>
      </c>
      <c r="V19" s="161"/>
      <c r="W19" s="242"/>
      <c r="X19" s="242"/>
      <c r="Y19" s="162"/>
      <c r="Z19" s="161"/>
      <c r="AA19" s="163"/>
      <c r="AB19" s="242"/>
      <c r="AC19" s="242"/>
      <c r="AD19" s="162"/>
      <c r="AE19" s="161"/>
      <c r="AF19" s="163"/>
      <c r="AG19" s="242"/>
      <c r="AH19" s="242"/>
      <c r="AI19" s="162"/>
      <c r="AJ19" s="161"/>
      <c r="AK19" s="163"/>
      <c r="AL19" s="242"/>
      <c r="AM19" s="242"/>
      <c r="AN19" s="162"/>
      <c r="AO19" s="163"/>
      <c r="AP19" s="242"/>
      <c r="AQ19" s="163"/>
      <c r="AR19" s="162"/>
      <c r="AS19" s="230">
        <f>SUM(V19:AR19)</f>
        <v>0</v>
      </c>
      <c r="AT19" s="254"/>
      <c r="AU19" s="249"/>
      <c r="AV19" s="278"/>
      <c r="AW19" s="255"/>
      <c r="AX19" s="255"/>
      <c r="AY19" s="253"/>
      <c r="AZ19" s="249"/>
      <c r="BA19" s="278"/>
      <c r="BB19" s="255"/>
      <c r="BC19" s="255"/>
      <c r="BD19" s="253"/>
      <c r="BE19" s="249"/>
      <c r="BF19" s="278"/>
      <c r="BG19" s="255"/>
      <c r="BH19" s="255"/>
      <c r="BI19" s="253"/>
      <c r="BJ19" s="249"/>
      <c r="BK19" s="279"/>
      <c r="BL19" s="255"/>
      <c r="BM19" s="255"/>
      <c r="BN19" s="280"/>
      <c r="BO19" s="247">
        <f>SUM(AT19:BN19)</f>
        <v>0</v>
      </c>
      <c r="BP19" s="249"/>
      <c r="BQ19" s="255"/>
      <c r="BR19" s="255"/>
      <c r="BS19" s="255"/>
      <c r="BT19" s="253"/>
      <c r="BU19" s="249"/>
      <c r="BV19" s="255"/>
      <c r="BW19" s="255"/>
      <c r="BX19" s="255"/>
      <c r="BY19" s="253"/>
      <c r="BZ19" s="249"/>
      <c r="CA19" s="255"/>
      <c r="CB19" s="255"/>
      <c r="CC19" s="255"/>
      <c r="CD19" s="253"/>
      <c r="CE19" s="249"/>
      <c r="CF19" s="255"/>
      <c r="CG19" s="255"/>
      <c r="CH19" s="255"/>
      <c r="CI19" s="253"/>
      <c r="CJ19" s="249"/>
      <c r="CK19" s="253"/>
      <c r="CL19" s="300">
        <f t="shared" si="0"/>
        <v>0</v>
      </c>
      <c r="CM19" s="26"/>
      <c r="CN19" s="26"/>
    </row>
    <row r="20" spans="1:93" ht="16.2" thickBot="1" x14ac:dyDescent="0.35">
      <c r="A20" s="354" t="s">
        <v>51</v>
      </c>
      <c r="B20" s="57" t="s">
        <v>10</v>
      </c>
      <c r="C20" s="58" t="s">
        <v>46</v>
      </c>
      <c r="D20" s="39">
        <f>SUM(U20,AS20,BO20,CL20)</f>
        <v>0</v>
      </c>
      <c r="E20" s="86"/>
      <c r="F20" s="43"/>
      <c r="G20" s="43"/>
      <c r="H20" s="43"/>
      <c r="I20" s="48"/>
      <c r="J20" s="42"/>
      <c r="K20" s="43"/>
      <c r="L20" s="43"/>
      <c r="M20" s="43"/>
      <c r="N20" s="41"/>
      <c r="O20" s="220"/>
      <c r="P20" s="221"/>
      <c r="Q20" s="221"/>
      <c r="R20" s="86"/>
      <c r="S20" s="41"/>
      <c r="T20" s="223"/>
      <c r="U20" s="160">
        <f t="shared" si="1"/>
        <v>0</v>
      </c>
      <c r="V20" s="234"/>
      <c r="W20" s="235"/>
      <c r="X20" s="235"/>
      <c r="Y20" s="236"/>
      <c r="Z20" s="234"/>
      <c r="AA20" s="237"/>
      <c r="AB20" s="235"/>
      <c r="AC20" s="235"/>
      <c r="AD20" s="236"/>
      <c r="AE20" s="234"/>
      <c r="AF20" s="237"/>
      <c r="AG20" s="235"/>
      <c r="AH20" s="235"/>
      <c r="AI20" s="236"/>
      <c r="AJ20" s="234"/>
      <c r="AK20" s="237"/>
      <c r="AL20" s="235"/>
      <c r="AM20" s="235"/>
      <c r="AN20" s="236"/>
      <c r="AO20" s="243"/>
      <c r="AP20" s="244"/>
      <c r="AQ20" s="243"/>
      <c r="AR20" s="244"/>
      <c r="AS20" s="230">
        <f>SUM(V20:AR20)</f>
        <v>0</v>
      </c>
      <c r="AT20" s="254"/>
      <c r="AU20" s="259"/>
      <c r="AV20" s="258"/>
      <c r="AW20" s="251"/>
      <c r="AX20" s="251"/>
      <c r="AY20" s="252"/>
      <c r="AZ20" s="250"/>
      <c r="BA20" s="258"/>
      <c r="BB20" s="251"/>
      <c r="BC20" s="251"/>
      <c r="BD20" s="252"/>
      <c r="BE20" s="250"/>
      <c r="BF20" s="258"/>
      <c r="BG20" s="251"/>
      <c r="BH20" s="251"/>
      <c r="BI20" s="261"/>
      <c r="BJ20" s="259"/>
      <c r="BK20" s="256"/>
      <c r="BL20" s="263"/>
      <c r="BM20" s="263"/>
      <c r="BN20" s="262"/>
      <c r="BO20" s="247">
        <f>SUM(AT20:BN20)</f>
        <v>0</v>
      </c>
      <c r="BP20" s="259"/>
      <c r="BQ20" s="263"/>
      <c r="BR20" s="263"/>
      <c r="BS20" s="251"/>
      <c r="BT20" s="252"/>
      <c r="BU20" s="250"/>
      <c r="BV20" s="251"/>
      <c r="BW20" s="251"/>
      <c r="BX20" s="251"/>
      <c r="BY20" s="252"/>
      <c r="BZ20" s="250"/>
      <c r="CA20" s="251"/>
      <c r="CB20" s="251"/>
      <c r="CC20" s="251"/>
      <c r="CD20" s="252"/>
      <c r="CE20" s="249"/>
      <c r="CF20" s="255"/>
      <c r="CG20" s="255"/>
      <c r="CH20" s="255"/>
      <c r="CI20" s="253"/>
      <c r="CJ20" s="249"/>
      <c r="CK20" s="253"/>
      <c r="CL20" s="300">
        <f t="shared" si="0"/>
        <v>0</v>
      </c>
      <c r="CM20" s="26"/>
      <c r="CN20" s="26"/>
    </row>
    <row r="21" spans="1:93" ht="16.2" thickBot="1" x14ac:dyDescent="0.35">
      <c r="A21" s="355"/>
      <c r="B21" s="57" t="s">
        <v>12</v>
      </c>
      <c r="C21" s="58" t="s">
        <v>46</v>
      </c>
      <c r="D21" s="39">
        <f>SUM(U21,AS21,BO21,CL21)</f>
        <v>0</v>
      </c>
      <c r="E21" s="270"/>
      <c r="F21" s="271"/>
      <c r="G21" s="271"/>
      <c r="H21" s="271"/>
      <c r="I21" s="272"/>
      <c r="J21" s="273"/>
      <c r="K21" s="271"/>
      <c r="L21" s="271"/>
      <c r="M21" s="271"/>
      <c r="N21" s="274"/>
      <c r="O21" s="161"/>
      <c r="P21" s="242"/>
      <c r="Q21" s="242"/>
      <c r="R21" s="270"/>
      <c r="S21" s="274"/>
      <c r="T21" s="275"/>
      <c r="U21" s="160">
        <f t="shared" si="1"/>
        <v>0</v>
      </c>
      <c r="V21" s="161"/>
      <c r="W21" s="242"/>
      <c r="X21" s="242"/>
      <c r="Y21" s="162"/>
      <c r="Z21" s="161"/>
      <c r="AA21" s="163"/>
      <c r="AB21" s="242"/>
      <c r="AC21" s="242"/>
      <c r="AD21" s="162"/>
      <c r="AE21" s="161"/>
      <c r="AF21" s="163"/>
      <c r="AG21" s="242"/>
      <c r="AH21" s="242"/>
      <c r="AI21" s="162"/>
      <c r="AJ21" s="161"/>
      <c r="AK21" s="163"/>
      <c r="AL21" s="242"/>
      <c r="AM21" s="242"/>
      <c r="AN21" s="162"/>
      <c r="AO21" s="163"/>
      <c r="AP21" s="242"/>
      <c r="AQ21" s="163"/>
      <c r="AR21" s="162"/>
      <c r="AS21" s="230">
        <f>SUM(V21:AR21)</f>
        <v>0</v>
      </c>
      <c r="AT21" s="254"/>
      <c r="AU21" s="249"/>
      <c r="AV21" s="278"/>
      <c r="AW21" s="255"/>
      <c r="AX21" s="255"/>
      <c r="AY21" s="253"/>
      <c r="AZ21" s="249"/>
      <c r="BA21" s="278"/>
      <c r="BB21" s="255"/>
      <c r="BC21" s="255"/>
      <c r="BD21" s="253"/>
      <c r="BE21" s="249"/>
      <c r="BF21" s="278"/>
      <c r="BG21" s="255"/>
      <c r="BH21" s="255"/>
      <c r="BI21" s="253"/>
      <c r="BJ21" s="249"/>
      <c r="BK21" s="279"/>
      <c r="BL21" s="255"/>
      <c r="BM21" s="255"/>
      <c r="BN21" s="280"/>
      <c r="BO21" s="247">
        <f>SUM(AT21:BN21)</f>
        <v>0</v>
      </c>
      <c r="BP21" s="249"/>
      <c r="BQ21" s="255"/>
      <c r="BR21" s="255"/>
      <c r="BS21" s="255"/>
      <c r="BT21" s="253"/>
      <c r="BU21" s="249"/>
      <c r="BV21" s="255"/>
      <c r="BW21" s="255"/>
      <c r="BX21" s="255"/>
      <c r="BY21" s="253"/>
      <c r="BZ21" s="249"/>
      <c r="CA21" s="255"/>
      <c r="CB21" s="255"/>
      <c r="CC21" s="255"/>
      <c r="CD21" s="253"/>
      <c r="CE21" s="249"/>
      <c r="CF21" s="255"/>
      <c r="CG21" s="255"/>
      <c r="CH21" s="255"/>
      <c r="CI21" s="253"/>
      <c r="CJ21" s="249"/>
      <c r="CK21" s="253"/>
      <c r="CL21" s="300">
        <f t="shared" si="0"/>
        <v>0</v>
      </c>
      <c r="CM21" s="26"/>
      <c r="CN21" s="26"/>
    </row>
    <row r="22" spans="1:93" ht="16.2" thickBot="1" x14ac:dyDescent="0.35">
      <c r="A22" s="354" t="s">
        <v>52</v>
      </c>
      <c r="B22" s="57" t="s">
        <v>10</v>
      </c>
      <c r="C22" s="58" t="s">
        <v>46</v>
      </c>
      <c r="D22" s="39">
        <f>SUM(U22,AS22,BO22,CL22)</f>
        <v>0</v>
      </c>
      <c r="E22" s="86"/>
      <c r="F22" s="43"/>
      <c r="G22" s="43"/>
      <c r="H22" s="43"/>
      <c r="I22" s="48"/>
      <c r="J22" s="42"/>
      <c r="K22" s="43"/>
      <c r="L22" s="43"/>
      <c r="M22" s="43"/>
      <c r="N22" s="41"/>
      <c r="O22" s="220"/>
      <c r="P22" s="221"/>
      <c r="Q22" s="221"/>
      <c r="R22" s="86"/>
      <c r="S22" s="41"/>
      <c r="T22" s="223"/>
      <c r="U22" s="160">
        <f t="shared" si="1"/>
        <v>0</v>
      </c>
      <c r="V22" s="234"/>
      <c r="W22" s="235"/>
      <c r="X22" s="235"/>
      <c r="Y22" s="236"/>
      <c r="Z22" s="234"/>
      <c r="AA22" s="237"/>
      <c r="AB22" s="235"/>
      <c r="AC22" s="235"/>
      <c r="AD22" s="236"/>
      <c r="AE22" s="234"/>
      <c r="AF22" s="237"/>
      <c r="AG22" s="235"/>
      <c r="AH22" s="235"/>
      <c r="AI22" s="236"/>
      <c r="AJ22" s="234"/>
      <c r="AK22" s="237"/>
      <c r="AL22" s="235"/>
      <c r="AM22" s="235"/>
      <c r="AN22" s="236"/>
      <c r="AO22" s="237"/>
      <c r="AP22" s="235"/>
      <c r="AQ22" s="237"/>
      <c r="AR22" s="235"/>
      <c r="AS22" s="230">
        <f t="shared" ref="AS22:AS23" si="2">SUM(V22:AR22)</f>
        <v>0</v>
      </c>
      <c r="AT22" s="257"/>
      <c r="AU22" s="250"/>
      <c r="AV22" s="258"/>
      <c r="AW22" s="251"/>
      <c r="AX22" s="251"/>
      <c r="AY22" s="252"/>
      <c r="AZ22" s="250"/>
      <c r="BA22" s="258"/>
      <c r="BB22" s="251"/>
      <c r="BC22" s="251"/>
      <c r="BD22" s="252"/>
      <c r="BE22" s="250"/>
      <c r="BF22" s="258"/>
      <c r="BG22" s="251"/>
      <c r="BH22" s="251"/>
      <c r="BI22" s="261"/>
      <c r="BJ22" s="259"/>
      <c r="BK22" s="256"/>
      <c r="BL22" s="263"/>
      <c r="BM22" s="263"/>
      <c r="BN22" s="262"/>
      <c r="BO22" s="247">
        <f>SUM(AT22:BN22)</f>
        <v>0</v>
      </c>
      <c r="BP22" s="259"/>
      <c r="BQ22" s="263"/>
      <c r="BR22" s="263"/>
      <c r="BS22" s="251"/>
      <c r="BT22" s="252"/>
      <c r="BU22" s="250"/>
      <c r="BV22" s="251"/>
      <c r="BW22" s="251"/>
      <c r="BX22" s="251"/>
      <c r="BY22" s="252"/>
      <c r="BZ22" s="250"/>
      <c r="CA22" s="251"/>
      <c r="CB22" s="251"/>
      <c r="CC22" s="251"/>
      <c r="CD22" s="252"/>
      <c r="CE22" s="249"/>
      <c r="CF22" s="255"/>
      <c r="CG22" s="255"/>
      <c r="CH22" s="255"/>
      <c r="CI22" s="253"/>
      <c r="CJ22" s="249"/>
      <c r="CK22" s="253"/>
      <c r="CL22" s="300">
        <f t="shared" si="0"/>
        <v>0</v>
      </c>
      <c r="CM22" s="26"/>
      <c r="CN22" s="26"/>
    </row>
    <row r="23" spans="1:93" ht="16.2" thickBot="1" x14ac:dyDescent="0.35">
      <c r="A23" s="355"/>
      <c r="B23" s="57" t="s">
        <v>12</v>
      </c>
      <c r="C23" s="58" t="s">
        <v>46</v>
      </c>
      <c r="D23" s="39">
        <f>SUM(U23,AS23,BO23,CL23)</f>
        <v>0</v>
      </c>
      <c r="E23" s="270"/>
      <c r="F23" s="271"/>
      <c r="G23" s="271"/>
      <c r="H23" s="271"/>
      <c r="I23" s="272"/>
      <c r="J23" s="273"/>
      <c r="K23" s="271"/>
      <c r="L23" s="271"/>
      <c r="M23" s="271"/>
      <c r="N23" s="274"/>
      <c r="O23" s="276"/>
      <c r="P23" s="277"/>
      <c r="Q23" s="277"/>
      <c r="R23" s="270"/>
      <c r="S23" s="274"/>
      <c r="T23" s="275"/>
      <c r="U23" s="160">
        <f t="shared" si="1"/>
        <v>0</v>
      </c>
      <c r="V23" s="161"/>
      <c r="W23" s="242"/>
      <c r="X23" s="242"/>
      <c r="Y23" s="162"/>
      <c r="Z23" s="161"/>
      <c r="AA23" s="163"/>
      <c r="AB23" s="242"/>
      <c r="AC23" s="242"/>
      <c r="AD23" s="162"/>
      <c r="AE23" s="161"/>
      <c r="AF23" s="163"/>
      <c r="AG23" s="242"/>
      <c r="AH23" s="242"/>
      <c r="AI23" s="162"/>
      <c r="AJ23" s="161"/>
      <c r="AK23" s="163"/>
      <c r="AL23" s="242"/>
      <c r="AM23" s="242"/>
      <c r="AN23" s="162"/>
      <c r="AO23" s="163"/>
      <c r="AP23" s="242"/>
      <c r="AQ23" s="163"/>
      <c r="AR23" s="162"/>
      <c r="AS23" s="230">
        <f t="shared" si="2"/>
        <v>0</v>
      </c>
      <c r="AT23" s="254"/>
      <c r="AU23" s="249"/>
      <c r="AV23" s="278"/>
      <c r="AW23" s="255"/>
      <c r="AX23" s="255"/>
      <c r="AY23" s="253"/>
      <c r="AZ23" s="249"/>
      <c r="BA23" s="278"/>
      <c r="BB23" s="255"/>
      <c r="BC23" s="255"/>
      <c r="BD23" s="253"/>
      <c r="BE23" s="249"/>
      <c r="BF23" s="278"/>
      <c r="BG23" s="255"/>
      <c r="BH23" s="255"/>
      <c r="BI23" s="253"/>
      <c r="BJ23" s="249"/>
      <c r="BK23" s="279"/>
      <c r="BL23" s="255"/>
      <c r="BM23" s="255"/>
      <c r="BN23" s="280"/>
      <c r="BO23" s="247">
        <f>SUM(AT23:BH23)</f>
        <v>0</v>
      </c>
      <c r="BP23" s="249"/>
      <c r="BQ23" s="255"/>
      <c r="BR23" s="255"/>
      <c r="BS23" s="255"/>
      <c r="BT23" s="253"/>
      <c r="BU23" s="249"/>
      <c r="BV23" s="255"/>
      <c r="BW23" s="255"/>
      <c r="BX23" s="255"/>
      <c r="BY23" s="253"/>
      <c r="BZ23" s="249"/>
      <c r="CA23" s="255"/>
      <c r="CB23" s="255"/>
      <c r="CC23" s="255"/>
      <c r="CD23" s="253"/>
      <c r="CE23" s="249"/>
      <c r="CF23" s="255"/>
      <c r="CG23" s="255"/>
      <c r="CH23" s="255"/>
      <c r="CI23" s="253"/>
      <c r="CJ23" s="249"/>
      <c r="CK23" s="253"/>
      <c r="CL23" s="300">
        <f t="shared" si="0"/>
        <v>0</v>
      </c>
      <c r="CM23" s="26"/>
      <c r="CN23" s="26"/>
    </row>
    <row r="24" spans="1:93" ht="15" thickBot="1" x14ac:dyDescent="0.35">
      <c r="A24" s="123" t="s">
        <v>44</v>
      </c>
      <c r="B24" s="56" t="s">
        <v>10</v>
      </c>
      <c r="C24" s="126" t="s">
        <v>47</v>
      </c>
      <c r="D24" s="40">
        <f>D18+D20+D22</f>
        <v>0</v>
      </c>
      <c r="E24" s="28"/>
      <c r="F24" s="28"/>
      <c r="G24" s="28"/>
      <c r="H24" s="28"/>
      <c r="I24" s="28"/>
      <c r="J24" s="28"/>
      <c r="K24" s="28"/>
      <c r="L24" s="28"/>
      <c r="O24" s="28"/>
      <c r="P24" s="28"/>
      <c r="Q24" s="28"/>
      <c r="R24" s="49" t="s">
        <v>47</v>
      </c>
      <c r="T24" s="232" t="s">
        <v>10</v>
      </c>
      <c r="U24" s="79">
        <f>U18+U20+U22</f>
        <v>0</v>
      </c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343" t="s">
        <v>47</v>
      </c>
      <c r="AQ24" s="344"/>
      <c r="AR24" s="229" t="s">
        <v>10</v>
      </c>
      <c r="AS24" s="160">
        <f>AS18+AS20+AS22</f>
        <v>0</v>
      </c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L24" s="343" t="s">
        <v>47</v>
      </c>
      <c r="BM24" s="344"/>
      <c r="BN24" s="225" t="s">
        <v>10</v>
      </c>
      <c r="BO24" s="248">
        <f>BO18+BO20+BO22</f>
        <v>0</v>
      </c>
      <c r="BP24" s="301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343" t="s">
        <v>47</v>
      </c>
      <c r="CJ24" s="344"/>
      <c r="CK24" s="245" t="s">
        <v>10</v>
      </c>
      <c r="CL24" s="160">
        <f>CL18+CL20+CL22</f>
        <v>0</v>
      </c>
      <c r="CM24" s="26"/>
      <c r="CN24" s="26"/>
    </row>
    <row r="25" spans="1:93" ht="15.6" customHeight="1" thickBot="1" x14ac:dyDescent="0.35">
      <c r="A25" s="124"/>
      <c r="B25" s="57" t="s">
        <v>12</v>
      </c>
      <c r="C25" s="127" t="s">
        <v>47</v>
      </c>
      <c r="D25" s="128">
        <f>D19+D21+D23</f>
        <v>0</v>
      </c>
      <c r="E25" s="28"/>
      <c r="F25" s="28"/>
      <c r="G25" s="28"/>
      <c r="H25" s="28"/>
      <c r="I25" s="28"/>
      <c r="J25" s="28"/>
      <c r="K25" s="28"/>
      <c r="L25" s="28"/>
      <c r="O25" s="28"/>
      <c r="P25" s="28"/>
      <c r="Q25" s="28"/>
      <c r="R25" s="49"/>
      <c r="S25" s="28"/>
      <c r="T25" s="233" t="s">
        <v>12</v>
      </c>
      <c r="U25" s="129">
        <f>U19+U21+U23</f>
        <v>0</v>
      </c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7"/>
      <c r="AQ25" s="227"/>
      <c r="AR25" s="228" t="s">
        <v>12</v>
      </c>
      <c r="AS25" s="231">
        <f>AS19+AS21+AS23</f>
        <v>0</v>
      </c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7"/>
      <c r="BN25" s="226" t="s">
        <v>12</v>
      </c>
      <c r="BO25" s="231">
        <f>BO19+BO21+BO23</f>
        <v>0</v>
      </c>
      <c r="BP25" s="301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302"/>
      <c r="CJ25" s="28"/>
      <c r="CK25" s="246" t="s">
        <v>12</v>
      </c>
      <c r="CL25" s="231">
        <f>CL19+CL21+CL23</f>
        <v>0</v>
      </c>
      <c r="CM25" s="26"/>
      <c r="CN25" s="26"/>
    </row>
    <row r="26" spans="1:93" x14ac:dyDescent="0.3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28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</row>
    <row r="27" spans="1:93" x14ac:dyDescent="0.3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</row>
    <row r="28" spans="1:93" x14ac:dyDescent="0.3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</row>
    <row r="29" spans="1:93" x14ac:dyDescent="0.3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</row>
    <row r="30" spans="1:93" x14ac:dyDescent="0.3">
      <c r="A30" s="53"/>
      <c r="B30" s="53"/>
      <c r="C30" s="53"/>
      <c r="D30" s="52"/>
      <c r="E30" s="53"/>
      <c r="F30" s="53"/>
      <c r="G30" s="53"/>
      <c r="H30" s="53"/>
      <c r="I30" s="53"/>
      <c r="J30" s="53"/>
      <c r="K30" s="53"/>
      <c r="L30" s="52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</row>
    <row r="31" spans="1:93" x14ac:dyDescent="0.3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2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</row>
    <row r="32" spans="1:93" x14ac:dyDescent="0.3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</row>
    <row r="33" spans="1:93" x14ac:dyDescent="0.3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</row>
    <row r="34" spans="1:93" x14ac:dyDescent="0.3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</row>
    <row r="35" spans="1:93" x14ac:dyDescent="0.3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</row>
    <row r="36" spans="1:93" x14ac:dyDescent="0.3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</row>
    <row r="37" spans="1:93" x14ac:dyDescent="0.3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</row>
    <row r="38" spans="1:93" x14ac:dyDescent="0.3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</row>
    <row r="39" spans="1:93" x14ac:dyDescent="0.3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</row>
  </sheetData>
  <sheetProtection password="92BE" sheet="1" objects="1" scenarios="1"/>
  <mergeCells count="22">
    <mergeCell ref="BL24:BM24"/>
    <mergeCell ref="AP24:AQ24"/>
    <mergeCell ref="CI24:CJ24"/>
    <mergeCell ref="A7:G7"/>
    <mergeCell ref="E2:H2"/>
    <mergeCell ref="E3:H3"/>
    <mergeCell ref="A18:A19"/>
    <mergeCell ref="A20:A21"/>
    <mergeCell ref="A22:A23"/>
    <mergeCell ref="E16:U16"/>
    <mergeCell ref="BP16:CL16"/>
    <mergeCell ref="AT16:BM16"/>
    <mergeCell ref="V16:AR16"/>
    <mergeCell ref="CM14:CN14"/>
    <mergeCell ref="A5:D5"/>
    <mergeCell ref="A6:G6"/>
    <mergeCell ref="A2:D2"/>
    <mergeCell ref="A3:D3"/>
    <mergeCell ref="A4:D4"/>
    <mergeCell ref="A10:C10"/>
    <mergeCell ref="A11:C11"/>
    <mergeCell ref="AE14:AH14"/>
  </mergeCells>
  <pageMargins left="0.25" right="0.25" top="0.75" bottom="0.75" header="0.3" footer="0.3"/>
  <pageSetup scal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L36"/>
  <sheetViews>
    <sheetView zoomScaleNormal="100" workbookViewId="0">
      <selection activeCell="N10" sqref="N10"/>
    </sheetView>
  </sheetViews>
  <sheetFormatPr defaultRowHeight="14.4" x14ac:dyDescent="0.3"/>
  <cols>
    <col min="1" max="1" width="2.6640625" customWidth="1"/>
    <col min="2" max="2" width="9.6640625" customWidth="1"/>
    <col min="3" max="3" width="6.33203125" customWidth="1"/>
    <col min="4" max="4" width="4.88671875" bestFit="1" customWidth="1"/>
    <col min="5" max="5" width="3.44140625" customWidth="1"/>
    <col min="6" max="6" width="3.33203125" customWidth="1"/>
    <col min="7" max="7" width="3.44140625" customWidth="1"/>
    <col min="8" max="8" width="3.33203125" customWidth="1"/>
    <col min="9" max="11" width="3.109375" customWidth="1"/>
    <col min="12" max="12" width="3.33203125" customWidth="1"/>
    <col min="13" max="13" width="4.6640625" customWidth="1"/>
    <col min="14" max="14" width="4.88671875" customWidth="1"/>
    <col min="15" max="15" width="4.6640625" customWidth="1"/>
    <col min="16" max="16" width="5" customWidth="1"/>
    <col min="17" max="17" width="4.88671875" customWidth="1"/>
    <col min="18" max="19" width="3.109375" customWidth="1"/>
    <col min="20" max="24" width="4.88671875" customWidth="1"/>
    <col min="25" max="26" width="3.109375" customWidth="1"/>
    <col min="27" max="27" width="4.6640625" customWidth="1"/>
    <col min="28" max="28" width="4.88671875" customWidth="1"/>
    <col min="29" max="29" width="5" customWidth="1"/>
    <col min="30" max="30" width="5.33203125" customWidth="1"/>
    <col min="31" max="31" width="4.88671875" customWidth="1"/>
    <col min="32" max="32" width="3.109375" customWidth="1"/>
    <col min="33" max="33" width="3" customWidth="1"/>
    <col min="34" max="34" width="4.88671875" customWidth="1"/>
    <col min="35" max="35" width="7.5546875" customWidth="1"/>
    <col min="36" max="36" width="6.33203125" customWidth="1"/>
    <col min="37" max="37" width="9.6640625" customWidth="1"/>
    <col min="38" max="38" width="9.33203125" customWidth="1"/>
  </cols>
  <sheetData>
    <row r="1" spans="1:38" ht="17.399999999999999" x14ac:dyDescent="0.3">
      <c r="A1" s="1" t="s">
        <v>0</v>
      </c>
    </row>
    <row r="2" spans="1:38" ht="13.2" customHeight="1" x14ac:dyDescent="0.3">
      <c r="A2" s="4"/>
    </row>
    <row r="3" spans="1:38" ht="34.200000000000003" customHeight="1" x14ac:dyDescent="0.3">
      <c r="A3" s="370" t="s">
        <v>1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370"/>
      <c r="AA3" s="370"/>
      <c r="AB3" s="370"/>
      <c r="AC3" s="370"/>
      <c r="AD3" s="370"/>
      <c r="AE3" s="370"/>
      <c r="AF3" s="370"/>
      <c r="AG3" s="370"/>
      <c r="AH3" s="370"/>
      <c r="AI3" s="370"/>
      <c r="AJ3" s="370"/>
      <c r="AK3" s="370"/>
      <c r="AL3" s="370"/>
    </row>
    <row r="4" spans="1:38" x14ac:dyDescent="0.3">
      <c r="A4" s="371" t="s">
        <v>49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</row>
    <row r="5" spans="1:38" x14ac:dyDescent="0.3">
      <c r="A5" s="374" t="s">
        <v>26</v>
      </c>
      <c r="B5" s="374"/>
      <c r="C5" s="374"/>
      <c r="D5" s="374"/>
      <c r="E5" s="374"/>
      <c r="F5" s="374"/>
      <c r="G5" s="375" t="str">
        <f>'Introducere SEM I'!C13</f>
        <v>.…………………………………………</v>
      </c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75"/>
      <c r="AH5" s="375"/>
    </row>
    <row r="6" spans="1:38" x14ac:dyDescent="0.3">
      <c r="A6" s="364" t="s">
        <v>27</v>
      </c>
      <c r="B6" s="364"/>
      <c r="C6" s="365" t="str">
        <f>'Introducere SEM I'!B14</f>
        <v>………………………………………………………………….</v>
      </c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  <c r="AA6" s="365"/>
      <c r="AB6" s="365"/>
      <c r="AC6" s="365"/>
      <c r="AD6" s="365"/>
      <c r="AE6" s="365"/>
      <c r="AF6" s="365"/>
      <c r="AG6" s="365"/>
      <c r="AH6" s="365"/>
    </row>
    <row r="7" spans="1:38" ht="16.2" thickBot="1" x14ac:dyDescent="0.35">
      <c r="A7" s="376" t="s">
        <v>70</v>
      </c>
      <c r="B7" s="376"/>
      <c r="C7" s="376"/>
      <c r="D7" s="376"/>
      <c r="E7" s="363" t="s">
        <v>28</v>
      </c>
      <c r="F7" s="363"/>
      <c r="G7" s="363"/>
      <c r="H7" s="149" t="s">
        <v>69</v>
      </c>
      <c r="I7" s="149"/>
      <c r="J7" s="366" t="s">
        <v>29</v>
      </c>
      <c r="K7" s="366"/>
      <c r="L7" s="366"/>
      <c r="M7" s="366" t="str">
        <f>'Introducere SEM I'!B12</f>
        <v>………………………</v>
      </c>
      <c r="N7" s="366"/>
      <c r="O7" s="366"/>
      <c r="Q7" s="159" t="s">
        <v>64</v>
      </c>
    </row>
    <row r="8" spans="1:38" ht="89.25" customHeight="1" thickBot="1" x14ac:dyDescent="0.35">
      <c r="A8" s="391" t="s">
        <v>2</v>
      </c>
      <c r="B8" s="392"/>
      <c r="C8" s="113" t="s">
        <v>3</v>
      </c>
      <c r="D8" s="113" t="s">
        <v>4</v>
      </c>
      <c r="E8" s="73">
        <v>1</v>
      </c>
      <c r="F8" s="73">
        <v>2</v>
      </c>
      <c r="G8" s="73">
        <v>3</v>
      </c>
      <c r="H8" s="73">
        <v>4</v>
      </c>
      <c r="I8" s="73">
        <v>5</v>
      </c>
      <c r="J8" s="73">
        <v>6</v>
      </c>
      <c r="K8" s="73">
        <v>7</v>
      </c>
      <c r="L8" s="73">
        <v>8</v>
      </c>
      <c r="M8" s="73">
        <v>9</v>
      </c>
      <c r="N8" s="73">
        <v>10</v>
      </c>
      <c r="O8" s="73">
        <v>11</v>
      </c>
      <c r="P8" s="73">
        <v>12</v>
      </c>
      <c r="Q8" s="73">
        <v>13</v>
      </c>
      <c r="R8" s="73">
        <v>14</v>
      </c>
      <c r="S8" s="73">
        <v>15</v>
      </c>
      <c r="T8" s="73">
        <v>16</v>
      </c>
      <c r="U8" s="73">
        <v>17</v>
      </c>
      <c r="V8" s="73">
        <v>18</v>
      </c>
      <c r="W8" s="73">
        <v>19</v>
      </c>
      <c r="X8" s="73">
        <v>20</v>
      </c>
      <c r="Y8" s="73">
        <v>21</v>
      </c>
      <c r="Z8" s="74">
        <v>22</v>
      </c>
      <c r="AA8" s="73">
        <v>23</v>
      </c>
      <c r="AB8" s="73">
        <v>24</v>
      </c>
      <c r="AC8" s="73">
        <v>25</v>
      </c>
      <c r="AD8" s="73">
        <v>26</v>
      </c>
      <c r="AE8" s="73">
        <v>27</v>
      </c>
      <c r="AF8" s="73">
        <v>28</v>
      </c>
      <c r="AG8" s="73">
        <v>29</v>
      </c>
      <c r="AH8" s="73">
        <v>30</v>
      </c>
      <c r="AI8" s="20" t="s">
        <v>5</v>
      </c>
      <c r="AJ8" s="87" t="s">
        <v>6</v>
      </c>
      <c r="AK8" s="18" t="s">
        <v>7</v>
      </c>
      <c r="AL8" s="19" t="s">
        <v>8</v>
      </c>
    </row>
    <row r="9" spans="1:38" ht="15" thickBot="1" x14ac:dyDescent="0.35">
      <c r="A9" s="385" t="s">
        <v>71</v>
      </c>
      <c r="B9" s="387" t="s">
        <v>9</v>
      </c>
      <c r="C9" s="156" t="s">
        <v>10</v>
      </c>
      <c r="D9" s="156" t="s">
        <v>11</v>
      </c>
      <c r="E9" s="287"/>
      <c r="F9" s="287"/>
      <c r="G9" s="288"/>
      <c r="H9" s="288"/>
      <c r="I9" s="287"/>
      <c r="J9" s="287"/>
      <c r="K9" s="287"/>
      <c r="L9" s="287"/>
      <c r="M9" s="164">
        <f>'Introducere SEM I'!E18</f>
        <v>0</v>
      </c>
      <c r="N9" s="164">
        <f>'Introducere SEM I'!F18</f>
        <v>0</v>
      </c>
      <c r="O9" s="164">
        <f>'Introducere SEM I'!G18</f>
        <v>0</v>
      </c>
      <c r="P9" s="164">
        <f>'Introducere SEM I'!H18</f>
        <v>0</v>
      </c>
      <c r="Q9" s="164">
        <f>'Introducere SEM I'!I18</f>
        <v>0</v>
      </c>
      <c r="R9" s="287"/>
      <c r="S9" s="287"/>
      <c r="T9" s="164">
        <f>'Introducere SEM I'!J18</f>
        <v>0</v>
      </c>
      <c r="U9" s="164">
        <f>'Introducere SEM I'!K18</f>
        <v>0</v>
      </c>
      <c r="V9" s="164">
        <f>'Introducere SEM I'!L18</f>
        <v>0</v>
      </c>
      <c r="W9" s="164">
        <f>'Introducere SEM I'!M18</f>
        <v>0</v>
      </c>
      <c r="X9" s="164">
        <f>'Introducere SEM I'!N18</f>
        <v>0</v>
      </c>
      <c r="Y9" s="287"/>
      <c r="Z9" s="287"/>
      <c r="AA9" s="164">
        <f>'Introducere SEM I'!O18</f>
        <v>0</v>
      </c>
      <c r="AB9" s="164">
        <f>'Introducere SEM I'!P18</f>
        <v>0</v>
      </c>
      <c r="AC9" s="164">
        <f>'Introducere SEM I'!Q18</f>
        <v>0</v>
      </c>
      <c r="AD9" s="164">
        <f>'Introducere SEM I'!R18</f>
        <v>0</v>
      </c>
      <c r="AE9" s="164">
        <f>'Introducere SEM I'!S18</f>
        <v>0</v>
      </c>
      <c r="AF9" s="287"/>
      <c r="AG9" s="287"/>
      <c r="AH9" s="164">
        <f>'Introducere SEM I'!T18</f>
        <v>0</v>
      </c>
      <c r="AI9" s="138">
        <f t="shared" ref="AI9:AI14" si="0">SUM(M9:AH9)</f>
        <v>0</v>
      </c>
      <c r="AJ9" s="281">
        <v>16</v>
      </c>
      <c r="AK9" s="140">
        <f>AI9*0.2</f>
        <v>0</v>
      </c>
      <c r="AL9" s="141"/>
    </row>
    <row r="10" spans="1:38" ht="15" thickBot="1" x14ac:dyDescent="0.35">
      <c r="A10" s="386"/>
      <c r="B10" s="388"/>
      <c r="C10" s="14" t="s">
        <v>12</v>
      </c>
      <c r="D10" s="14" t="s">
        <v>13</v>
      </c>
      <c r="E10" s="287"/>
      <c r="F10" s="287"/>
      <c r="G10" s="288"/>
      <c r="H10" s="288"/>
      <c r="I10" s="287"/>
      <c r="J10" s="287"/>
      <c r="K10" s="287"/>
      <c r="L10" s="287"/>
      <c r="M10" s="164">
        <f>'Introducere SEM I'!E19</f>
        <v>0</v>
      </c>
      <c r="N10" s="164">
        <f>'Introducere SEM I'!F19</f>
        <v>0</v>
      </c>
      <c r="O10" s="164">
        <f>'Introducere SEM I'!G19</f>
        <v>0</v>
      </c>
      <c r="P10" s="164">
        <f>'Introducere SEM I'!H19</f>
        <v>0</v>
      </c>
      <c r="Q10" s="164">
        <f>'Introducere SEM I'!I19</f>
        <v>0</v>
      </c>
      <c r="R10" s="287"/>
      <c r="S10" s="287"/>
      <c r="T10" s="164">
        <f>'Introducere SEM I'!J19</f>
        <v>0</v>
      </c>
      <c r="U10" s="164">
        <f>'Introducere SEM I'!K19</f>
        <v>0</v>
      </c>
      <c r="V10" s="164">
        <f>'Introducere SEM I'!L19</f>
        <v>0</v>
      </c>
      <c r="W10" s="164">
        <f>'Introducere SEM I'!M19</f>
        <v>0</v>
      </c>
      <c r="X10" s="164">
        <f>'Introducere SEM I'!N19</f>
        <v>0</v>
      </c>
      <c r="Y10" s="290"/>
      <c r="Z10" s="290"/>
      <c r="AA10" s="164">
        <f>'Introducere SEM I'!O19</f>
        <v>0</v>
      </c>
      <c r="AB10" s="164">
        <f>'Introducere SEM I'!P19</f>
        <v>0</v>
      </c>
      <c r="AC10" s="164">
        <f>'Introducere SEM I'!Q19</f>
        <v>0</v>
      </c>
      <c r="AD10" s="164">
        <f>'Introducere SEM I'!R19</f>
        <v>0</v>
      </c>
      <c r="AE10" s="164">
        <f>'Introducere SEM I'!S19</f>
        <v>0</v>
      </c>
      <c r="AF10" s="287"/>
      <c r="AG10" s="287"/>
      <c r="AH10" s="164">
        <f>'Introducere SEM I'!T19</f>
        <v>0</v>
      </c>
      <c r="AI10" s="138">
        <f t="shared" si="0"/>
        <v>0</v>
      </c>
      <c r="AJ10" s="142"/>
      <c r="AK10" s="140"/>
      <c r="AL10" s="141">
        <f>AI10/10</f>
        <v>0</v>
      </c>
    </row>
    <row r="11" spans="1:38" ht="15" thickBot="1" x14ac:dyDescent="0.35">
      <c r="A11" s="386"/>
      <c r="B11" s="389" t="s">
        <v>14</v>
      </c>
      <c r="C11" s="6" t="s">
        <v>10</v>
      </c>
      <c r="D11" s="6" t="s">
        <v>11</v>
      </c>
      <c r="E11" s="287"/>
      <c r="F11" s="287"/>
      <c r="G11" s="288"/>
      <c r="H11" s="288"/>
      <c r="I11" s="287"/>
      <c r="J11" s="287"/>
      <c r="K11" s="287"/>
      <c r="L11" s="287"/>
      <c r="M11" s="164">
        <f>'Introducere SEM I'!E20</f>
        <v>0</v>
      </c>
      <c r="N11" s="164">
        <f>'Introducere SEM I'!F20</f>
        <v>0</v>
      </c>
      <c r="O11" s="164">
        <f>'Introducere SEM I'!G20</f>
        <v>0</v>
      </c>
      <c r="P11" s="164">
        <f>'Introducere SEM I'!H20</f>
        <v>0</v>
      </c>
      <c r="Q11" s="164">
        <f>'Introducere SEM I'!I20</f>
        <v>0</v>
      </c>
      <c r="R11" s="287"/>
      <c r="S11" s="287"/>
      <c r="T11" s="164">
        <f>'Introducere SEM I'!J20</f>
        <v>0</v>
      </c>
      <c r="U11" s="164">
        <f>'Introducere SEM I'!K20</f>
        <v>0</v>
      </c>
      <c r="V11" s="164">
        <f>'Introducere SEM I'!L20</f>
        <v>0</v>
      </c>
      <c r="W11" s="164">
        <f>'Introducere SEM I'!M20</f>
        <v>0</v>
      </c>
      <c r="X11" s="164">
        <f>'Introducere SEM I'!N20</f>
        <v>0</v>
      </c>
      <c r="Y11" s="290"/>
      <c r="Z11" s="290"/>
      <c r="AA11" s="164">
        <f>'Introducere SEM I'!O20</f>
        <v>0</v>
      </c>
      <c r="AB11" s="164">
        <f>'Introducere SEM I'!P20</f>
        <v>0</v>
      </c>
      <c r="AC11" s="164">
        <f>'Introducere SEM I'!Q20</f>
        <v>0</v>
      </c>
      <c r="AD11" s="164">
        <f>'Introducere SEM I'!R20</f>
        <v>0</v>
      </c>
      <c r="AE11" s="164">
        <f>'Introducere SEM I'!S20</f>
        <v>0</v>
      </c>
      <c r="AF11" s="287"/>
      <c r="AG11" s="287"/>
      <c r="AH11" s="164">
        <f>'Introducere SEM I'!T20</f>
        <v>0</v>
      </c>
      <c r="AI11" s="138">
        <f t="shared" si="0"/>
        <v>0</v>
      </c>
      <c r="AJ11" s="281">
        <v>16</v>
      </c>
      <c r="AK11" s="140">
        <f t="shared" ref="AK11:AK13" si="1">AI11*0.2</f>
        <v>0</v>
      </c>
      <c r="AL11" s="141"/>
    </row>
    <row r="12" spans="1:38" ht="15" thickBot="1" x14ac:dyDescent="0.35">
      <c r="A12" s="386"/>
      <c r="B12" s="390"/>
      <c r="C12" s="6" t="s">
        <v>12</v>
      </c>
      <c r="D12" s="6" t="s">
        <v>13</v>
      </c>
      <c r="E12" s="287"/>
      <c r="F12" s="287"/>
      <c r="G12" s="288"/>
      <c r="H12" s="288"/>
      <c r="I12" s="287"/>
      <c r="J12" s="287"/>
      <c r="K12" s="287"/>
      <c r="L12" s="287"/>
      <c r="M12" s="164">
        <f>'Introducere SEM I'!E21</f>
        <v>0</v>
      </c>
      <c r="N12" s="164">
        <f>'Introducere SEM I'!F21</f>
        <v>0</v>
      </c>
      <c r="O12" s="164">
        <f>'Introducere SEM I'!G21</f>
        <v>0</v>
      </c>
      <c r="P12" s="164">
        <f>'Introducere SEM I'!H21</f>
        <v>0</v>
      </c>
      <c r="Q12" s="164">
        <f>'Introducere SEM I'!I21</f>
        <v>0</v>
      </c>
      <c r="R12" s="287"/>
      <c r="S12" s="287"/>
      <c r="T12" s="164">
        <f>'Introducere SEM I'!J21</f>
        <v>0</v>
      </c>
      <c r="U12" s="164">
        <f>'Introducere SEM I'!K21</f>
        <v>0</v>
      </c>
      <c r="V12" s="164">
        <f>'Introducere SEM I'!L21</f>
        <v>0</v>
      </c>
      <c r="W12" s="164">
        <f>'Introducere SEM I'!M21</f>
        <v>0</v>
      </c>
      <c r="X12" s="164">
        <f>'Introducere SEM I'!N21</f>
        <v>0</v>
      </c>
      <c r="Y12" s="290"/>
      <c r="Z12" s="290"/>
      <c r="AA12" s="164">
        <f>'Introducere SEM I'!O21</f>
        <v>0</v>
      </c>
      <c r="AB12" s="164">
        <f>'Introducere SEM I'!P21</f>
        <v>0</v>
      </c>
      <c r="AC12" s="164">
        <f>'Introducere SEM I'!Q21</f>
        <v>0</v>
      </c>
      <c r="AD12" s="164">
        <f>'Introducere SEM I'!R21</f>
        <v>0</v>
      </c>
      <c r="AE12" s="164">
        <f>'Introducere SEM I'!S21</f>
        <v>0</v>
      </c>
      <c r="AF12" s="287"/>
      <c r="AG12" s="287"/>
      <c r="AH12" s="164">
        <f>'Introducere SEM I'!T21</f>
        <v>0</v>
      </c>
      <c r="AI12" s="138">
        <f t="shared" si="0"/>
        <v>0</v>
      </c>
      <c r="AJ12" s="142"/>
      <c r="AK12" s="140"/>
      <c r="AL12" s="141">
        <f t="shared" ref="AL12:AL14" si="2">AI12/10</f>
        <v>0</v>
      </c>
    </row>
    <row r="13" spans="1:38" ht="15" thickBot="1" x14ac:dyDescent="0.35">
      <c r="A13" s="386"/>
      <c r="B13" s="389" t="s">
        <v>15</v>
      </c>
      <c r="C13" s="6" t="s">
        <v>10</v>
      </c>
      <c r="D13" s="6" t="s">
        <v>11</v>
      </c>
      <c r="E13" s="287"/>
      <c r="F13" s="287"/>
      <c r="G13" s="288"/>
      <c r="H13" s="288"/>
      <c r="I13" s="287"/>
      <c r="J13" s="287"/>
      <c r="K13" s="287"/>
      <c r="L13" s="287"/>
      <c r="M13" s="164">
        <f>'Introducere SEM I'!E22</f>
        <v>0</v>
      </c>
      <c r="N13" s="164">
        <f>'Introducere SEM I'!F22</f>
        <v>0</v>
      </c>
      <c r="O13" s="164">
        <f>'Introducere SEM I'!G22</f>
        <v>0</v>
      </c>
      <c r="P13" s="164">
        <f>'Introducere SEM I'!H22</f>
        <v>0</v>
      </c>
      <c r="Q13" s="164">
        <f>'Introducere SEM I'!I22</f>
        <v>0</v>
      </c>
      <c r="R13" s="287"/>
      <c r="S13" s="287"/>
      <c r="T13" s="164">
        <f>'Introducere SEM I'!J22</f>
        <v>0</v>
      </c>
      <c r="U13" s="164">
        <f>'Introducere SEM I'!K22</f>
        <v>0</v>
      </c>
      <c r="V13" s="164">
        <f>'Introducere SEM I'!L22</f>
        <v>0</v>
      </c>
      <c r="W13" s="164">
        <f>'Introducere SEM I'!M22</f>
        <v>0</v>
      </c>
      <c r="X13" s="164">
        <f>'Introducere SEM I'!N22</f>
        <v>0</v>
      </c>
      <c r="Y13" s="290"/>
      <c r="Z13" s="290"/>
      <c r="AA13" s="164">
        <f>'Introducere SEM I'!O22</f>
        <v>0</v>
      </c>
      <c r="AB13" s="164">
        <f>'Introducere SEM I'!P22</f>
        <v>0</v>
      </c>
      <c r="AC13" s="164">
        <f>'Introducere SEM I'!Q22</f>
        <v>0</v>
      </c>
      <c r="AD13" s="164">
        <f>'Introducere SEM I'!R22</f>
        <v>0</v>
      </c>
      <c r="AE13" s="164">
        <f>'Introducere SEM I'!S22</f>
        <v>0</v>
      </c>
      <c r="AF13" s="287"/>
      <c r="AG13" s="287"/>
      <c r="AH13" s="164">
        <f>'Introducere SEM I'!T22</f>
        <v>0</v>
      </c>
      <c r="AI13" s="138">
        <f t="shared" si="0"/>
        <v>0</v>
      </c>
      <c r="AJ13" s="281">
        <v>16</v>
      </c>
      <c r="AK13" s="140">
        <f t="shared" si="1"/>
        <v>0</v>
      </c>
      <c r="AL13" s="141"/>
    </row>
    <row r="14" spans="1:38" ht="15" thickBot="1" x14ac:dyDescent="0.35">
      <c r="A14" s="386"/>
      <c r="B14" s="390"/>
      <c r="C14" s="6" t="s">
        <v>12</v>
      </c>
      <c r="D14" s="6" t="s">
        <v>13</v>
      </c>
      <c r="E14" s="287"/>
      <c r="F14" s="287"/>
      <c r="G14" s="288"/>
      <c r="H14" s="288"/>
      <c r="I14" s="287"/>
      <c r="J14" s="287"/>
      <c r="K14" s="287"/>
      <c r="L14" s="287"/>
      <c r="M14" s="164">
        <f>'Introducere SEM I'!E23</f>
        <v>0</v>
      </c>
      <c r="N14" s="164">
        <f>'Introducere SEM I'!F23</f>
        <v>0</v>
      </c>
      <c r="O14" s="164">
        <f>'Introducere SEM I'!G23</f>
        <v>0</v>
      </c>
      <c r="P14" s="164">
        <f>'Introducere SEM I'!H23</f>
        <v>0</v>
      </c>
      <c r="Q14" s="164">
        <f>'Introducere SEM I'!I23</f>
        <v>0</v>
      </c>
      <c r="R14" s="287"/>
      <c r="S14" s="287"/>
      <c r="T14" s="164">
        <f>'Introducere SEM I'!J23</f>
        <v>0</v>
      </c>
      <c r="U14" s="164">
        <f>'Introducere SEM I'!K23</f>
        <v>0</v>
      </c>
      <c r="V14" s="164">
        <f>'Introducere SEM I'!L23</f>
        <v>0</v>
      </c>
      <c r="W14" s="164">
        <f>'Introducere SEM I'!M23</f>
        <v>0</v>
      </c>
      <c r="X14" s="164">
        <f>'Introducere SEM I'!N23</f>
        <v>0</v>
      </c>
      <c r="Y14" s="290"/>
      <c r="Z14" s="290"/>
      <c r="AA14" s="164">
        <f>'Introducere SEM I'!O23</f>
        <v>0</v>
      </c>
      <c r="AB14" s="164">
        <f>'Introducere SEM I'!P23</f>
        <v>0</v>
      </c>
      <c r="AC14" s="164">
        <f>'Introducere SEM I'!Q23</f>
        <v>0</v>
      </c>
      <c r="AD14" s="164">
        <f>'Introducere SEM I'!R23</f>
        <v>0</v>
      </c>
      <c r="AE14" s="164">
        <f>'Introducere SEM I'!S23</f>
        <v>0</v>
      </c>
      <c r="AF14" s="287"/>
      <c r="AG14" s="287"/>
      <c r="AH14" s="164">
        <f>'Introducere SEM I'!T23</f>
        <v>0</v>
      </c>
      <c r="AI14" s="138">
        <f t="shared" si="0"/>
        <v>0</v>
      </c>
      <c r="AJ14" s="142"/>
      <c r="AK14" s="140"/>
      <c r="AL14" s="141">
        <f t="shared" si="2"/>
        <v>0</v>
      </c>
    </row>
    <row r="15" spans="1:38" ht="24" customHeight="1" thickBot="1" x14ac:dyDescent="0.35">
      <c r="A15" s="378" t="s">
        <v>76</v>
      </c>
      <c r="B15" s="379"/>
      <c r="C15" s="380"/>
      <c r="D15" s="15" t="s">
        <v>11</v>
      </c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  <c r="Z15" s="96"/>
      <c r="AA15" s="77"/>
      <c r="AB15" s="76"/>
      <c r="AC15" s="76"/>
      <c r="AD15" s="76"/>
      <c r="AE15" s="76"/>
      <c r="AF15" s="76"/>
      <c r="AG15" s="76"/>
      <c r="AH15" s="76"/>
      <c r="AI15" s="134">
        <f>AI9+AI11+AI13</f>
        <v>0</v>
      </c>
      <c r="AJ15" s="299">
        <v>16</v>
      </c>
      <c r="AK15" s="189">
        <f>SUM(AK9:AK14)</f>
        <v>0</v>
      </c>
      <c r="AL15" s="136"/>
    </row>
    <row r="16" spans="1:38" ht="33" customHeight="1" thickBot="1" x14ac:dyDescent="0.35">
      <c r="A16" s="381"/>
      <c r="B16" s="382"/>
      <c r="C16" s="383"/>
      <c r="D16" s="15" t="s">
        <v>13</v>
      </c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7"/>
      <c r="Z16" s="96"/>
      <c r="AA16" s="77"/>
      <c r="AB16" s="76"/>
      <c r="AC16" s="76"/>
      <c r="AD16" s="76"/>
      <c r="AE16" s="76"/>
      <c r="AF16" s="76"/>
      <c r="AG16" s="76"/>
      <c r="AH16" s="76"/>
      <c r="AI16" s="134">
        <f>SUM(AI10,AI12,AI14)</f>
        <v>0</v>
      </c>
      <c r="AJ16" s="298"/>
      <c r="AK16" s="135"/>
      <c r="AL16" s="188">
        <f>SUM(AL10:AL14)</f>
        <v>0</v>
      </c>
    </row>
    <row r="17" spans="1:38" x14ac:dyDescent="0.3">
      <c r="A17" s="2"/>
      <c r="B17" s="7"/>
      <c r="C17" s="7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16"/>
      <c r="AA17" s="2"/>
      <c r="AB17" s="2"/>
      <c r="AC17" s="2"/>
      <c r="AD17" s="2"/>
      <c r="AE17" s="217"/>
      <c r="AF17" s="217"/>
      <c r="AG17" s="2"/>
      <c r="AH17" s="2"/>
      <c r="AI17" s="2"/>
      <c r="AJ17" s="2"/>
      <c r="AK17" s="12"/>
      <c r="AL17" s="12"/>
    </row>
    <row r="18" spans="1:38" x14ac:dyDescent="0.3">
      <c r="A18" s="384" t="s">
        <v>16</v>
      </c>
      <c r="B18" s="384"/>
      <c r="C18" s="384"/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  <c r="AC18" s="384"/>
      <c r="AD18" s="384"/>
      <c r="AE18" s="384"/>
      <c r="AF18" s="384"/>
      <c r="AG18" s="384"/>
      <c r="AH18" s="384"/>
      <c r="AI18" s="384"/>
      <c r="AJ18" s="384"/>
      <c r="AK18" s="384"/>
      <c r="AL18" s="384"/>
    </row>
    <row r="19" spans="1:38" x14ac:dyDescent="0.3">
      <c r="A19" s="384" t="s">
        <v>17</v>
      </c>
      <c r="B19" s="384"/>
      <c r="C19" s="384"/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  <c r="AC19" s="384"/>
      <c r="AD19" s="384"/>
      <c r="AE19" s="384"/>
      <c r="AF19" s="384"/>
      <c r="AG19" s="384"/>
      <c r="AH19" s="384"/>
      <c r="AI19" s="384"/>
      <c r="AJ19" s="384"/>
      <c r="AK19" s="384"/>
      <c r="AL19" s="2"/>
    </row>
    <row r="20" spans="1:38" x14ac:dyDescent="0.3">
      <c r="A20" s="384" t="s">
        <v>18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  <c r="AC20" s="384"/>
      <c r="AD20" s="384"/>
      <c r="AE20" s="384"/>
      <c r="AF20" s="384"/>
      <c r="AG20" s="384"/>
      <c r="AH20" s="384"/>
      <c r="AI20" s="384"/>
      <c r="AJ20" s="384"/>
      <c r="AK20" s="384"/>
      <c r="AL20" s="2"/>
    </row>
    <row r="21" spans="1:38" x14ac:dyDescent="0.3">
      <c r="A21" s="384" t="s">
        <v>19</v>
      </c>
      <c r="B21" s="384"/>
      <c r="C21" s="384"/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  <c r="AC21" s="384"/>
      <c r="AD21" s="384"/>
      <c r="AE21" s="384"/>
      <c r="AF21" s="384"/>
      <c r="AG21" s="384"/>
      <c r="AH21" s="384"/>
      <c r="AI21" s="384"/>
      <c r="AJ21" s="384"/>
      <c r="AK21" s="384"/>
      <c r="AL21" s="384"/>
    </row>
    <row r="22" spans="1:38" ht="39" customHeight="1" x14ac:dyDescent="0.3">
      <c r="A22" s="377" t="s">
        <v>20</v>
      </c>
      <c r="B22" s="377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  <c r="P22" s="377"/>
      <c r="Q22" s="377"/>
      <c r="R22" s="377"/>
      <c r="S22" s="377"/>
      <c r="T22" s="377"/>
      <c r="U22" s="377"/>
      <c r="V22" s="377"/>
      <c r="W22" s="377"/>
      <c r="X22" s="377"/>
      <c r="Y22" s="377"/>
      <c r="Z22" s="377"/>
      <c r="AA22" s="377"/>
      <c r="AB22" s="377"/>
      <c r="AC22" s="377"/>
      <c r="AD22" s="377"/>
      <c r="AE22" s="377"/>
      <c r="AF22" s="377"/>
      <c r="AG22" s="377"/>
      <c r="AH22" s="377"/>
      <c r="AI22" s="377"/>
      <c r="AJ22" s="377"/>
      <c r="AK22" s="377"/>
      <c r="AL22" s="377"/>
    </row>
    <row r="23" spans="1:38" ht="12" customHeight="1" x14ac:dyDescent="0.3">
      <c r="A23" s="2"/>
      <c r="B23" s="7"/>
      <c r="C23" s="7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10"/>
      <c r="AA23" s="2"/>
      <c r="AB23" s="2"/>
      <c r="AC23" s="2"/>
      <c r="AD23" s="2"/>
      <c r="AE23" s="217"/>
      <c r="AF23" s="217"/>
      <c r="AG23" s="2"/>
      <c r="AH23" s="2"/>
      <c r="AI23" s="2"/>
      <c r="AJ23" s="2"/>
      <c r="AK23" s="10"/>
      <c r="AL23" s="10"/>
    </row>
    <row r="24" spans="1:38" ht="26.25" customHeight="1" x14ac:dyDescent="0.3">
      <c r="A24" s="361" t="s">
        <v>21</v>
      </c>
      <c r="B24" s="361"/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361"/>
      <c r="O24" s="369"/>
      <c r="P24" s="369"/>
      <c r="Q24" s="369"/>
      <c r="R24" s="369"/>
      <c r="S24" s="369"/>
      <c r="T24" s="369"/>
      <c r="U24" s="369"/>
      <c r="V24" s="369"/>
      <c r="W24" s="369"/>
      <c r="X24" s="369"/>
      <c r="Y24" s="369"/>
      <c r="Z24" s="361" t="s">
        <v>22</v>
      </c>
      <c r="AA24" s="361"/>
      <c r="AB24" s="361"/>
      <c r="AC24" s="361"/>
      <c r="AD24" s="361"/>
      <c r="AE24" s="361"/>
      <c r="AF24" s="361"/>
      <c r="AG24" s="361"/>
      <c r="AH24" s="361"/>
      <c r="AI24" s="68"/>
      <c r="AJ24" s="368"/>
      <c r="AK24" s="368"/>
      <c r="AL24" s="2"/>
    </row>
    <row r="25" spans="1:38" ht="15.6" x14ac:dyDescent="0.3">
      <c r="A25" s="150"/>
      <c r="B25" s="151"/>
      <c r="C25" s="151"/>
      <c r="D25" s="151"/>
      <c r="E25" s="151"/>
      <c r="F25" s="151"/>
      <c r="G25" s="151"/>
      <c r="H25" s="151"/>
      <c r="I25" s="151"/>
      <c r="J25" s="151"/>
      <c r="K25" s="150"/>
      <c r="L25" s="150"/>
      <c r="M25" s="320"/>
      <c r="N25" s="320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151"/>
      <c r="AA25" s="151"/>
      <c r="AB25" s="151"/>
      <c r="AC25" s="151"/>
      <c r="AD25" s="151"/>
      <c r="AE25" s="151"/>
      <c r="AF25" s="151"/>
      <c r="AG25" s="151"/>
      <c r="AH25" s="151"/>
      <c r="AI25" s="68"/>
      <c r="AJ25" s="368"/>
      <c r="AK25" s="368"/>
      <c r="AL25" s="2"/>
    </row>
    <row r="26" spans="1:38" ht="15.6" x14ac:dyDescent="0.3">
      <c r="A26" s="152" t="s">
        <v>23</v>
      </c>
      <c r="B26" s="152"/>
      <c r="C26" s="152"/>
      <c r="D26" s="361" t="str">
        <f>'Introducere SEM I'!D10</f>
        <v>…………………………………………………………………</v>
      </c>
      <c r="E26" s="361"/>
      <c r="F26" s="361"/>
      <c r="G26" s="361"/>
      <c r="H26" s="361"/>
      <c r="I26" s="361"/>
      <c r="J26" s="361"/>
      <c r="K26" s="361"/>
      <c r="L26" s="361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361" t="str">
        <f>'Introducere SEM I'!D11</f>
        <v>……………………………………………………………….</v>
      </c>
      <c r="AA26" s="361"/>
      <c r="AB26" s="361"/>
      <c r="AC26" s="361"/>
      <c r="AD26" s="361"/>
      <c r="AE26" s="361"/>
      <c r="AF26" s="361"/>
      <c r="AG26" s="361"/>
      <c r="AH26" s="361"/>
      <c r="AI26" s="69"/>
      <c r="AJ26" s="69"/>
      <c r="AK26" s="69"/>
      <c r="AL26" s="69"/>
    </row>
    <row r="27" spans="1:38" ht="22.5" customHeight="1" x14ac:dyDescent="0.3">
      <c r="A27" s="367" t="s">
        <v>24</v>
      </c>
      <c r="B27" s="367"/>
      <c r="C27" s="367"/>
      <c r="D27" s="367"/>
      <c r="E27" s="367"/>
      <c r="F27" s="367"/>
      <c r="G27" s="367"/>
      <c r="H27" s="367"/>
      <c r="I27" s="367"/>
      <c r="J27" s="367"/>
      <c r="K27" s="367"/>
      <c r="L27" s="367"/>
      <c r="M27" s="367"/>
      <c r="N27" s="367"/>
      <c r="O27" s="367"/>
      <c r="P27" s="367"/>
      <c r="Q27" s="367"/>
      <c r="R27" s="367"/>
      <c r="S27" s="367"/>
      <c r="T27" s="367"/>
      <c r="U27" s="367"/>
      <c r="V27" s="367"/>
      <c r="W27" s="367"/>
      <c r="X27" s="367"/>
      <c r="Y27" s="367"/>
      <c r="Z27" s="367"/>
      <c r="AA27" s="152"/>
      <c r="AB27" s="152"/>
      <c r="AC27" s="152"/>
      <c r="AD27" s="152"/>
      <c r="AE27" s="218"/>
      <c r="AF27" s="218"/>
      <c r="AG27" s="152"/>
      <c r="AH27" s="152"/>
      <c r="AI27" s="69"/>
      <c r="AJ27" s="69"/>
      <c r="AK27" s="69"/>
      <c r="AL27" s="69"/>
    </row>
    <row r="28" spans="1:38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219"/>
      <c r="AF28" s="219"/>
      <c r="AG28" s="5"/>
      <c r="AH28" s="5"/>
      <c r="AI28" s="5"/>
      <c r="AJ28" s="5"/>
      <c r="AK28" s="5"/>
      <c r="AL28" s="5"/>
    </row>
    <row r="29" spans="1:38" x14ac:dyDescent="0.3">
      <c r="A29" s="315" t="s">
        <v>25</v>
      </c>
      <c r="B29" s="315"/>
      <c r="C29" s="315"/>
      <c r="D29" s="315"/>
      <c r="E29" s="31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368"/>
      <c r="Y29" s="368"/>
      <c r="Z29" s="10"/>
      <c r="AA29" s="368"/>
      <c r="AB29" s="368"/>
      <c r="AC29" s="368"/>
      <c r="AD29" s="368"/>
      <c r="AE29" s="217"/>
      <c r="AF29" s="217"/>
      <c r="AG29" s="368"/>
      <c r="AH29" s="368"/>
      <c r="AI29" s="118"/>
      <c r="AJ29" s="368"/>
      <c r="AK29" s="368"/>
      <c r="AL29" s="2"/>
    </row>
    <row r="30" spans="1:38" x14ac:dyDescent="0.3">
      <c r="A30" s="362" t="s">
        <v>81</v>
      </c>
      <c r="B30" s="362"/>
      <c r="C30" s="362"/>
      <c r="D30" s="362"/>
      <c r="E30" s="362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283"/>
      <c r="Q30" s="283"/>
      <c r="R30" s="283"/>
      <c r="S30" s="283"/>
      <c r="T30" s="283"/>
      <c r="U30" s="283"/>
      <c r="V30" s="283"/>
      <c r="W30" s="283"/>
      <c r="X30" s="283"/>
      <c r="Y30" s="283"/>
      <c r="Z30" s="283"/>
      <c r="AA30" s="283"/>
      <c r="AB30" s="283"/>
      <c r="AC30" s="283"/>
      <c r="AD30" s="283"/>
      <c r="AE30" s="283"/>
      <c r="AF30" s="283"/>
      <c r="AG30" s="283"/>
      <c r="AH30" s="283"/>
      <c r="AI30" s="283"/>
      <c r="AJ30" s="283"/>
      <c r="AK30" s="283"/>
      <c r="AL30" s="283"/>
    </row>
    <row r="31" spans="1:38" x14ac:dyDescent="0.3">
      <c r="A31" s="372" t="s">
        <v>82</v>
      </c>
      <c r="B31" s="372"/>
      <c r="C31" s="372"/>
      <c r="D31" s="372"/>
      <c r="E31" s="372"/>
      <c r="F31" s="2"/>
      <c r="G31" s="2"/>
      <c r="H31" s="2"/>
      <c r="I31" s="2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373"/>
      <c r="Y31" s="373"/>
      <c r="Z31" s="11"/>
      <c r="AA31" s="373"/>
      <c r="AB31" s="373"/>
      <c r="AC31" s="373"/>
      <c r="AD31" s="373"/>
      <c r="AE31" s="216"/>
      <c r="AF31" s="216"/>
      <c r="AG31" s="373"/>
      <c r="AH31" s="373"/>
      <c r="AI31" s="117"/>
      <c r="AJ31" s="373"/>
      <c r="AK31" s="373"/>
      <c r="AL31" s="8"/>
    </row>
    <row r="32" spans="1:38" x14ac:dyDescent="0.3">
      <c r="F32" s="2"/>
      <c r="G32" s="2"/>
      <c r="H32" s="2"/>
      <c r="I32" s="2"/>
      <c r="J32" s="2"/>
      <c r="K32" s="2"/>
      <c r="L32" s="2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216"/>
      <c r="AF32" s="216"/>
      <c r="AG32" s="8"/>
      <c r="AH32" s="8"/>
      <c r="AI32" s="2"/>
      <c r="AJ32" s="2"/>
      <c r="AK32" s="2"/>
    </row>
    <row r="33" spans="1:38" x14ac:dyDescent="0.3">
      <c r="F33" s="2"/>
      <c r="G33" s="2"/>
      <c r="H33" s="2"/>
      <c r="I33" s="2"/>
      <c r="J33" s="2"/>
      <c r="K33" s="2"/>
      <c r="L33" s="2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216"/>
      <c r="AF33" s="216"/>
      <c r="AG33" s="8"/>
      <c r="AH33" s="8"/>
      <c r="AI33" s="2"/>
      <c r="AJ33" s="2"/>
      <c r="AK33" s="2"/>
    </row>
    <row r="34" spans="1:38" x14ac:dyDescent="0.3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17"/>
      <c r="AF34" s="217"/>
      <c r="AG34" s="8"/>
      <c r="AH34" s="8"/>
      <c r="AI34" s="2"/>
      <c r="AJ34" s="2"/>
      <c r="AK34" s="2"/>
    </row>
    <row r="35" spans="1:38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219"/>
      <c r="AF35" s="219"/>
      <c r="AG35" s="5"/>
      <c r="AH35" s="5"/>
      <c r="AI35" s="5"/>
      <c r="AJ35" s="5"/>
      <c r="AK35" s="5"/>
      <c r="AL35" s="5"/>
    </row>
    <row r="36" spans="1:38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17"/>
      <c r="AF36" s="217"/>
      <c r="AG36" s="2"/>
      <c r="AH36" s="2"/>
      <c r="AI36" s="2"/>
      <c r="AJ36" s="2"/>
      <c r="AK36" s="2"/>
    </row>
  </sheetData>
  <sheetProtection password="92BE" sheet="1" objects="1" scenarios="1"/>
  <mergeCells count="51">
    <mergeCell ref="A9:A14"/>
    <mergeCell ref="B9:B10"/>
    <mergeCell ref="B11:B12"/>
    <mergeCell ref="B13:B14"/>
    <mergeCell ref="A8:B8"/>
    <mergeCell ref="A22:AL22"/>
    <mergeCell ref="A15:C16"/>
    <mergeCell ref="A20:AK20"/>
    <mergeCell ref="A21:AL21"/>
    <mergeCell ref="A18:AL18"/>
    <mergeCell ref="A19:AK19"/>
    <mergeCell ref="Y24:Y25"/>
    <mergeCell ref="AJ24:AK24"/>
    <mergeCell ref="R24:R25"/>
    <mergeCell ref="S24:S25"/>
    <mergeCell ref="T24:T25"/>
    <mergeCell ref="U24:U25"/>
    <mergeCell ref="V24:V25"/>
    <mergeCell ref="W24:W25"/>
    <mergeCell ref="A3:AL3"/>
    <mergeCell ref="A4:AL4"/>
    <mergeCell ref="A31:E31"/>
    <mergeCell ref="X31:Y31"/>
    <mergeCell ref="A5:F5"/>
    <mergeCell ref="AJ29:AK29"/>
    <mergeCell ref="G5:AH5"/>
    <mergeCell ref="A7:D7"/>
    <mergeCell ref="AA31:AB31"/>
    <mergeCell ref="AC31:AD31"/>
    <mergeCell ref="AG31:AH31"/>
    <mergeCell ref="AJ31:AK31"/>
    <mergeCell ref="AG29:AH29"/>
    <mergeCell ref="Z24:AH24"/>
    <mergeCell ref="D26:L26"/>
    <mergeCell ref="AJ25:AK25"/>
    <mergeCell ref="A24:N24"/>
    <mergeCell ref="A30:E30"/>
    <mergeCell ref="E7:G7"/>
    <mergeCell ref="A6:B6"/>
    <mergeCell ref="C6:AH6"/>
    <mergeCell ref="J7:L7"/>
    <mergeCell ref="M7:O7"/>
    <mergeCell ref="Z26:AH26"/>
    <mergeCell ref="A27:Z27"/>
    <mergeCell ref="X29:Y29"/>
    <mergeCell ref="AA29:AB29"/>
    <mergeCell ref="AC29:AD29"/>
    <mergeCell ref="O24:O25"/>
    <mergeCell ref="P24:P25"/>
    <mergeCell ref="Q24:Q25"/>
    <mergeCell ref="X24:X25"/>
  </mergeCells>
  <printOptions horizontalCentered="1"/>
  <pageMargins left="0.25" right="0.25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BA46"/>
  <sheetViews>
    <sheetView zoomScaleNormal="100" workbookViewId="0">
      <selection activeCell="S12" sqref="S12"/>
    </sheetView>
  </sheetViews>
  <sheetFormatPr defaultRowHeight="14.4" x14ac:dyDescent="0.3"/>
  <cols>
    <col min="1" max="1" width="2.6640625" customWidth="1"/>
    <col min="2" max="2" width="8.33203125" customWidth="1"/>
    <col min="3" max="3" width="5.6640625" customWidth="1"/>
    <col min="4" max="6" width="5" customWidth="1"/>
    <col min="7" max="8" width="5.33203125" customWidth="1"/>
    <col min="9" max="10" width="2.88671875" customWidth="1"/>
    <col min="11" max="12" width="5" bestFit="1" customWidth="1"/>
    <col min="13" max="13" width="5" customWidth="1"/>
    <col min="14" max="14" width="4.88671875" customWidth="1"/>
    <col min="15" max="15" width="5.109375" customWidth="1"/>
    <col min="16" max="16" width="3.109375" customWidth="1"/>
    <col min="17" max="17" width="3.33203125" customWidth="1"/>
    <col min="18" max="18" width="4.88671875" customWidth="1"/>
    <col min="19" max="19" width="5" customWidth="1"/>
    <col min="20" max="20" width="4.88671875" customWidth="1"/>
    <col min="21" max="22" width="5" customWidth="1"/>
    <col min="23" max="24" width="3.33203125" customWidth="1"/>
    <col min="25" max="25" width="5.109375" customWidth="1"/>
    <col min="26" max="26" width="4.88671875" customWidth="1"/>
    <col min="27" max="27" width="4.6640625" customWidth="1"/>
    <col min="28" max="29" width="5.33203125" customWidth="1"/>
    <col min="30" max="31" width="3.33203125" customWidth="1"/>
    <col min="32" max="32" width="5.109375" customWidth="1"/>
    <col min="33" max="33" width="4.88671875" customWidth="1"/>
    <col min="34" max="34" width="4.6640625" customWidth="1"/>
    <col min="35" max="35" width="4.88671875" customWidth="1"/>
    <col min="36" max="36" width="8.109375" customWidth="1"/>
    <col min="37" max="37" width="6.6640625" customWidth="1"/>
    <col min="38" max="38" width="9.33203125" customWidth="1"/>
    <col min="39" max="39" width="9.44140625" customWidth="1"/>
    <col min="40" max="40" width="0.5546875" customWidth="1"/>
    <col min="41" max="41" width="2.33203125" customWidth="1"/>
  </cols>
  <sheetData>
    <row r="1" spans="1:42" ht="17.399999999999999" x14ac:dyDescent="0.3">
      <c r="A1" s="1" t="s">
        <v>0</v>
      </c>
    </row>
    <row r="2" spans="1:42" ht="13.2" customHeight="1" x14ac:dyDescent="0.3">
      <c r="A2" s="4"/>
    </row>
    <row r="3" spans="1:42" ht="34.200000000000003" customHeight="1" x14ac:dyDescent="0.3">
      <c r="A3" s="370" t="s">
        <v>1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370"/>
      <c r="AA3" s="370"/>
      <c r="AB3" s="370"/>
      <c r="AC3" s="370"/>
      <c r="AD3" s="370"/>
      <c r="AE3" s="370"/>
      <c r="AF3" s="370"/>
      <c r="AG3" s="370"/>
      <c r="AH3" s="370"/>
      <c r="AI3" s="370"/>
      <c r="AJ3" s="370"/>
      <c r="AK3" s="370"/>
      <c r="AL3" s="370"/>
      <c r="AM3" s="370"/>
    </row>
    <row r="4" spans="1:42" x14ac:dyDescent="0.3">
      <c r="A4" s="371" t="s">
        <v>49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</row>
    <row r="5" spans="1:42" x14ac:dyDescent="0.3">
      <c r="A5" s="374" t="s">
        <v>26</v>
      </c>
      <c r="B5" s="374"/>
      <c r="C5" s="374"/>
      <c r="D5" s="374"/>
      <c r="E5" s="374"/>
      <c r="F5" s="374"/>
      <c r="G5" s="375" t="str">
        <f>'Introducere SEM I'!C13</f>
        <v>.…………………………………………</v>
      </c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75"/>
      <c r="AH5" s="375"/>
      <c r="AI5" s="375"/>
    </row>
    <row r="6" spans="1:42" x14ac:dyDescent="0.3">
      <c r="A6" s="364" t="s">
        <v>27</v>
      </c>
      <c r="B6" s="364"/>
      <c r="C6" s="365" t="str">
        <f>'Introducere SEM I'!B14</f>
        <v>………………………………………………………………….</v>
      </c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  <c r="AA6" s="365"/>
      <c r="AB6" s="365"/>
      <c r="AC6" s="365"/>
      <c r="AD6" s="365"/>
      <c r="AE6" s="365"/>
      <c r="AF6" s="365"/>
      <c r="AG6" s="365"/>
      <c r="AH6" s="365"/>
      <c r="AI6" s="365"/>
    </row>
    <row r="7" spans="1:42" ht="16.2" thickBot="1" x14ac:dyDescent="0.35">
      <c r="A7" s="376" t="s">
        <v>70</v>
      </c>
      <c r="B7" s="376"/>
      <c r="C7" s="376"/>
      <c r="D7" s="376"/>
      <c r="E7" s="363" t="s">
        <v>28</v>
      </c>
      <c r="F7" s="363"/>
      <c r="G7" s="363"/>
      <c r="H7" s="149" t="s">
        <v>69</v>
      </c>
      <c r="I7" s="149"/>
      <c r="J7" s="366" t="s">
        <v>29</v>
      </c>
      <c r="K7" s="366"/>
      <c r="L7" s="366"/>
      <c r="M7" s="366" t="str">
        <f>'Introducere SEM I'!B12</f>
        <v>………………………</v>
      </c>
      <c r="N7" s="366"/>
      <c r="O7" s="366"/>
      <c r="P7" s="149"/>
      <c r="Q7" s="149" t="s">
        <v>66</v>
      </c>
      <c r="R7" s="149"/>
      <c r="S7" s="149"/>
      <c r="T7" s="149"/>
    </row>
    <row r="8" spans="1:42" ht="105" customHeight="1" thickBot="1" x14ac:dyDescent="0.35">
      <c r="A8" s="391" t="s">
        <v>2</v>
      </c>
      <c r="B8" s="392"/>
      <c r="C8" s="13" t="s">
        <v>3</v>
      </c>
      <c r="D8" s="13" t="s">
        <v>4</v>
      </c>
      <c r="E8" s="73">
        <v>1</v>
      </c>
      <c r="F8" s="73">
        <v>2</v>
      </c>
      <c r="G8" s="73">
        <v>3</v>
      </c>
      <c r="H8" s="73">
        <v>4</v>
      </c>
      <c r="I8" s="73">
        <v>5</v>
      </c>
      <c r="J8" s="73">
        <v>6</v>
      </c>
      <c r="K8" s="73">
        <v>7</v>
      </c>
      <c r="L8" s="73">
        <v>8</v>
      </c>
      <c r="M8" s="73">
        <v>9</v>
      </c>
      <c r="N8" s="73">
        <v>10</v>
      </c>
      <c r="O8" s="73">
        <v>11</v>
      </c>
      <c r="P8" s="73">
        <v>12</v>
      </c>
      <c r="Q8" s="73">
        <v>13</v>
      </c>
      <c r="R8" s="73">
        <v>14</v>
      </c>
      <c r="S8" s="73">
        <v>15</v>
      </c>
      <c r="T8" s="73">
        <v>16</v>
      </c>
      <c r="U8" s="73">
        <v>17</v>
      </c>
      <c r="V8" s="73">
        <v>18</v>
      </c>
      <c r="W8" s="73">
        <v>19</v>
      </c>
      <c r="X8" s="73">
        <v>20</v>
      </c>
      <c r="Y8" s="73">
        <v>21</v>
      </c>
      <c r="Z8" s="74">
        <v>22</v>
      </c>
      <c r="AA8" s="73">
        <v>23</v>
      </c>
      <c r="AB8" s="73">
        <v>24</v>
      </c>
      <c r="AC8" s="73">
        <v>25</v>
      </c>
      <c r="AD8" s="73">
        <v>26</v>
      </c>
      <c r="AE8" s="73">
        <v>27</v>
      </c>
      <c r="AF8" s="73">
        <v>28</v>
      </c>
      <c r="AG8" s="73">
        <v>29</v>
      </c>
      <c r="AH8" s="73">
        <v>30</v>
      </c>
      <c r="AI8" s="73">
        <v>31</v>
      </c>
      <c r="AJ8" s="20" t="s">
        <v>5</v>
      </c>
      <c r="AK8" s="17" t="s">
        <v>6</v>
      </c>
      <c r="AL8" s="18" t="s">
        <v>7</v>
      </c>
      <c r="AM8" s="19" t="s">
        <v>8</v>
      </c>
      <c r="AN8" s="393"/>
      <c r="AO8" s="394"/>
      <c r="AP8" s="66"/>
    </row>
    <row r="9" spans="1:42" ht="15" thickBot="1" x14ac:dyDescent="0.35">
      <c r="A9" s="385" t="s">
        <v>72</v>
      </c>
      <c r="B9" s="396" t="s">
        <v>9</v>
      </c>
      <c r="C9" s="106" t="s">
        <v>10</v>
      </c>
      <c r="D9" s="107" t="s">
        <v>11</v>
      </c>
      <c r="E9" s="75">
        <f>'Introducere SEM I'!V18</f>
        <v>0</v>
      </c>
      <c r="F9" s="75">
        <f>'Introducere SEM I'!W18</f>
        <v>0</v>
      </c>
      <c r="G9" s="75">
        <f>'Introducere SEM I'!X18</f>
        <v>0</v>
      </c>
      <c r="H9" s="75">
        <f>'Introducere SEM I'!Y18</f>
        <v>0</v>
      </c>
      <c r="I9" s="290"/>
      <c r="J9" s="290"/>
      <c r="K9" s="75">
        <f>'Introducere SEM I'!Z18</f>
        <v>0</v>
      </c>
      <c r="L9" s="75">
        <f>'Introducere SEM I'!AA18</f>
        <v>0</v>
      </c>
      <c r="M9" s="75">
        <f>'Introducere SEM I'!AB18</f>
        <v>0</v>
      </c>
      <c r="N9" s="75">
        <f>'Introducere SEM I'!AC18</f>
        <v>0</v>
      </c>
      <c r="O9" s="75">
        <f>'Introducere SEM I'!AD18</f>
        <v>0</v>
      </c>
      <c r="P9" s="290"/>
      <c r="Q9" s="290"/>
      <c r="R9" s="75">
        <f>'Introducere SEM I'!AE18</f>
        <v>0</v>
      </c>
      <c r="S9" s="75">
        <f>'Introducere SEM I'!AF18</f>
        <v>0</v>
      </c>
      <c r="T9" s="75">
        <f>'Introducere SEM I'!AG18</f>
        <v>0</v>
      </c>
      <c r="U9" s="75">
        <f>'Introducere SEM I'!AH18</f>
        <v>0</v>
      </c>
      <c r="V9" s="75">
        <f>'Introducere SEM I'!AI18</f>
        <v>0</v>
      </c>
      <c r="W9" s="290"/>
      <c r="X9" s="290"/>
      <c r="Y9" s="75">
        <f>'Introducere SEM I'!AJ18</f>
        <v>0</v>
      </c>
      <c r="Z9" s="75">
        <f>'Introducere SEM I'!AK18</f>
        <v>0</v>
      </c>
      <c r="AA9" s="75">
        <f>'Introducere SEM I'!AL18</f>
        <v>0</v>
      </c>
      <c r="AB9" s="75">
        <f>'Introducere SEM I'!AM18</f>
        <v>0</v>
      </c>
      <c r="AC9" s="75">
        <f>'Introducere SEM I'!AN18</f>
        <v>0</v>
      </c>
      <c r="AD9" s="292"/>
      <c r="AE9" s="292"/>
      <c r="AF9" s="292"/>
      <c r="AG9" s="292"/>
      <c r="AH9" s="290"/>
      <c r="AI9" s="290"/>
      <c r="AJ9" s="138">
        <f t="shared" ref="AJ9:AJ14" si="0">SUM(E9:AI9)</f>
        <v>0</v>
      </c>
      <c r="AK9" s="139">
        <v>19</v>
      </c>
      <c r="AL9" s="140">
        <f>AJ9*0.2</f>
        <v>0</v>
      </c>
      <c r="AM9" s="141"/>
      <c r="AN9" s="393"/>
      <c r="AO9" s="395"/>
      <c r="AP9" s="66"/>
    </row>
    <row r="10" spans="1:42" ht="15" thickBot="1" x14ac:dyDescent="0.35">
      <c r="A10" s="386"/>
      <c r="B10" s="397"/>
      <c r="C10" s="6" t="s">
        <v>12</v>
      </c>
      <c r="D10" s="6" t="s">
        <v>13</v>
      </c>
      <c r="E10" s="75">
        <f>'Introducere SEM I'!V19</f>
        <v>0</v>
      </c>
      <c r="F10" s="75">
        <f>'Introducere SEM I'!W19</f>
        <v>0</v>
      </c>
      <c r="G10" s="75">
        <f>'Introducere SEM I'!X19</f>
        <v>0</v>
      </c>
      <c r="H10" s="75">
        <f>'Introducere SEM I'!Y19</f>
        <v>0</v>
      </c>
      <c r="I10" s="290"/>
      <c r="J10" s="290"/>
      <c r="K10" s="75">
        <f>'Introducere SEM I'!Z19</f>
        <v>0</v>
      </c>
      <c r="L10" s="75">
        <f>'Introducere SEM I'!AA19</f>
        <v>0</v>
      </c>
      <c r="M10" s="75">
        <f>'Introducere SEM I'!AB19</f>
        <v>0</v>
      </c>
      <c r="N10" s="75">
        <f>'Introducere SEM I'!AC19</f>
        <v>0</v>
      </c>
      <c r="O10" s="75">
        <f>'Introducere SEM I'!AD19</f>
        <v>0</v>
      </c>
      <c r="P10" s="290"/>
      <c r="Q10" s="290"/>
      <c r="R10" s="75">
        <f>'Introducere SEM I'!AE19</f>
        <v>0</v>
      </c>
      <c r="S10" s="75">
        <f>'Introducere SEM I'!AF19</f>
        <v>0</v>
      </c>
      <c r="T10" s="75">
        <f>'Introducere SEM I'!AG19</f>
        <v>0</v>
      </c>
      <c r="U10" s="75">
        <f>'Introducere SEM I'!AH19</f>
        <v>0</v>
      </c>
      <c r="V10" s="75">
        <f>'Introducere SEM I'!AI19</f>
        <v>0</v>
      </c>
      <c r="W10" s="290"/>
      <c r="X10" s="290"/>
      <c r="Y10" s="75">
        <f>'Introducere SEM I'!AJ19</f>
        <v>0</v>
      </c>
      <c r="Z10" s="75">
        <f>'Introducere SEM I'!AK19</f>
        <v>0</v>
      </c>
      <c r="AA10" s="75">
        <f>'Introducere SEM I'!AL19</f>
        <v>0</v>
      </c>
      <c r="AB10" s="75">
        <f>'Introducere SEM I'!AM19</f>
        <v>0</v>
      </c>
      <c r="AC10" s="75">
        <f>'Introducere SEM I'!AN19</f>
        <v>0</v>
      </c>
      <c r="AD10" s="292"/>
      <c r="AE10" s="292"/>
      <c r="AF10" s="292"/>
      <c r="AG10" s="292"/>
      <c r="AH10" s="293"/>
      <c r="AI10" s="293"/>
      <c r="AJ10" s="138">
        <f t="shared" si="0"/>
        <v>0</v>
      </c>
      <c r="AK10" s="139"/>
      <c r="AL10" s="140"/>
      <c r="AM10" s="141">
        <f t="shared" ref="AM10:AM14" si="1">AJ10/10</f>
        <v>0</v>
      </c>
      <c r="AN10" s="393"/>
      <c r="AO10" s="395"/>
      <c r="AP10" s="66"/>
    </row>
    <row r="11" spans="1:42" ht="15" thickBot="1" x14ac:dyDescent="0.35">
      <c r="A11" s="386"/>
      <c r="B11" s="389" t="s">
        <v>14</v>
      </c>
      <c r="C11" s="6" t="s">
        <v>10</v>
      </c>
      <c r="D11" s="6" t="s">
        <v>11</v>
      </c>
      <c r="E11" s="75">
        <f>'Introducere SEM I'!V20</f>
        <v>0</v>
      </c>
      <c r="F11" s="75">
        <f>'Introducere SEM I'!W20</f>
        <v>0</v>
      </c>
      <c r="G11" s="75">
        <f>'Introducere SEM I'!X20</f>
        <v>0</v>
      </c>
      <c r="H11" s="75">
        <f>'Introducere SEM I'!Y20</f>
        <v>0</v>
      </c>
      <c r="I11" s="290"/>
      <c r="J11" s="290"/>
      <c r="K11" s="75">
        <f>'Introducere SEM I'!Z20</f>
        <v>0</v>
      </c>
      <c r="L11" s="75">
        <f>'Introducere SEM I'!AA20</f>
        <v>0</v>
      </c>
      <c r="M11" s="75">
        <f>'Introducere SEM I'!AB20</f>
        <v>0</v>
      </c>
      <c r="N11" s="75">
        <f>'Introducere SEM I'!AC20</f>
        <v>0</v>
      </c>
      <c r="O11" s="75">
        <f>'Introducere SEM I'!AD20</f>
        <v>0</v>
      </c>
      <c r="P11" s="290"/>
      <c r="Q11" s="290"/>
      <c r="R11" s="75">
        <f>'Introducere SEM I'!AE20</f>
        <v>0</v>
      </c>
      <c r="S11" s="75">
        <f>'Introducere SEM I'!AF20</f>
        <v>0</v>
      </c>
      <c r="T11" s="75">
        <f>'Introducere SEM I'!AG20</f>
        <v>0</v>
      </c>
      <c r="U11" s="75">
        <f>'Introducere SEM I'!AH20</f>
        <v>0</v>
      </c>
      <c r="V11" s="75">
        <f>'Introducere SEM I'!AI20</f>
        <v>0</v>
      </c>
      <c r="W11" s="290"/>
      <c r="X11" s="290"/>
      <c r="Y11" s="75">
        <f>'Introducere SEM I'!AJ20</f>
        <v>0</v>
      </c>
      <c r="Z11" s="75">
        <f>'Introducere SEM I'!AK20</f>
        <v>0</v>
      </c>
      <c r="AA11" s="75">
        <f>'Introducere SEM I'!AL20</f>
        <v>0</v>
      </c>
      <c r="AB11" s="75">
        <f>'Introducere SEM I'!AM20</f>
        <v>0</v>
      </c>
      <c r="AC11" s="75">
        <f>'Introducere SEM I'!AN20</f>
        <v>0</v>
      </c>
      <c r="AD11" s="292"/>
      <c r="AE11" s="292"/>
      <c r="AF11" s="292"/>
      <c r="AG11" s="292"/>
      <c r="AH11" s="290"/>
      <c r="AI11" s="290"/>
      <c r="AJ11" s="138">
        <f t="shared" si="0"/>
        <v>0</v>
      </c>
      <c r="AK11" s="139">
        <v>19</v>
      </c>
      <c r="AL11" s="140">
        <f t="shared" ref="AL11:AL13" si="2">AJ11*0.2</f>
        <v>0</v>
      </c>
      <c r="AM11" s="141"/>
      <c r="AN11" s="393"/>
      <c r="AO11" s="394"/>
      <c r="AP11" s="66"/>
    </row>
    <row r="12" spans="1:42" ht="15" thickBot="1" x14ac:dyDescent="0.35">
      <c r="A12" s="386"/>
      <c r="B12" s="390"/>
      <c r="C12" s="6" t="s">
        <v>12</v>
      </c>
      <c r="D12" s="6" t="s">
        <v>13</v>
      </c>
      <c r="E12" s="75">
        <f>'Introducere SEM I'!V21</f>
        <v>0</v>
      </c>
      <c r="F12" s="75">
        <f>'Introducere SEM I'!W21</f>
        <v>0</v>
      </c>
      <c r="G12" s="75">
        <f>'Introducere SEM I'!X21</f>
        <v>0</v>
      </c>
      <c r="H12" s="75">
        <f>'Introducere SEM I'!Y21</f>
        <v>0</v>
      </c>
      <c r="I12" s="290"/>
      <c r="J12" s="290"/>
      <c r="K12" s="75">
        <f>'Introducere SEM I'!Z21</f>
        <v>0</v>
      </c>
      <c r="L12" s="75">
        <f>'Introducere SEM I'!AA21</f>
        <v>0</v>
      </c>
      <c r="M12" s="75">
        <f>'Introducere SEM I'!AB21</f>
        <v>0</v>
      </c>
      <c r="N12" s="75">
        <f>'Introducere SEM I'!AC21</f>
        <v>0</v>
      </c>
      <c r="O12" s="75">
        <f>'Introducere SEM I'!AD21</f>
        <v>0</v>
      </c>
      <c r="P12" s="290"/>
      <c r="Q12" s="290"/>
      <c r="R12" s="75">
        <f>'Introducere SEM I'!AE21</f>
        <v>0</v>
      </c>
      <c r="S12" s="75">
        <f>'Introducere SEM I'!AF21</f>
        <v>0</v>
      </c>
      <c r="T12" s="75">
        <f>'Introducere SEM I'!AG21</f>
        <v>0</v>
      </c>
      <c r="U12" s="75">
        <f>'Introducere SEM I'!AH21</f>
        <v>0</v>
      </c>
      <c r="V12" s="75">
        <f>'Introducere SEM I'!AI21</f>
        <v>0</v>
      </c>
      <c r="W12" s="290"/>
      <c r="X12" s="290"/>
      <c r="Y12" s="75">
        <f>'Introducere SEM I'!AJ21</f>
        <v>0</v>
      </c>
      <c r="Z12" s="75">
        <f>'Introducere SEM I'!AK21</f>
        <v>0</v>
      </c>
      <c r="AA12" s="75">
        <f>'Introducere SEM I'!AL21</f>
        <v>0</v>
      </c>
      <c r="AB12" s="75">
        <f>'Introducere SEM I'!AM21</f>
        <v>0</v>
      </c>
      <c r="AC12" s="75">
        <f>'Introducere SEM I'!AN21</f>
        <v>0</v>
      </c>
      <c r="AD12" s="292"/>
      <c r="AE12" s="292"/>
      <c r="AF12" s="292"/>
      <c r="AG12" s="292"/>
      <c r="AH12" s="290"/>
      <c r="AI12" s="290"/>
      <c r="AJ12" s="138">
        <f t="shared" si="0"/>
        <v>0</v>
      </c>
      <c r="AK12" s="139"/>
      <c r="AL12" s="140"/>
      <c r="AM12" s="141">
        <f t="shared" si="1"/>
        <v>0</v>
      </c>
      <c r="AN12" s="393"/>
      <c r="AO12" s="394"/>
      <c r="AP12" s="66"/>
    </row>
    <row r="13" spans="1:42" ht="15" thickBot="1" x14ac:dyDescent="0.35">
      <c r="A13" s="386"/>
      <c r="B13" s="389" t="s">
        <v>15</v>
      </c>
      <c r="C13" s="6" t="s">
        <v>10</v>
      </c>
      <c r="D13" s="6" t="s">
        <v>11</v>
      </c>
      <c r="E13" s="75">
        <f>'Introducere SEM I'!V22</f>
        <v>0</v>
      </c>
      <c r="F13" s="75">
        <f>'Introducere SEM I'!W22</f>
        <v>0</v>
      </c>
      <c r="G13" s="75">
        <f>'Introducere SEM I'!X22</f>
        <v>0</v>
      </c>
      <c r="H13" s="75">
        <f>'Introducere SEM I'!Y22</f>
        <v>0</v>
      </c>
      <c r="I13" s="290"/>
      <c r="J13" s="290"/>
      <c r="K13" s="75">
        <f>'Introducere SEM I'!Z22</f>
        <v>0</v>
      </c>
      <c r="L13" s="75">
        <f>'Introducere SEM I'!AA22</f>
        <v>0</v>
      </c>
      <c r="M13" s="75">
        <f>'Introducere SEM I'!AB22</f>
        <v>0</v>
      </c>
      <c r="N13" s="75">
        <f>'Introducere SEM I'!AC22</f>
        <v>0</v>
      </c>
      <c r="O13" s="75">
        <f>'Introducere SEM I'!AD22</f>
        <v>0</v>
      </c>
      <c r="P13" s="290"/>
      <c r="Q13" s="290"/>
      <c r="R13" s="75">
        <f>'Introducere SEM I'!AE22</f>
        <v>0</v>
      </c>
      <c r="S13" s="75">
        <f>'Introducere SEM I'!AF22</f>
        <v>0</v>
      </c>
      <c r="T13" s="75">
        <f>'Introducere SEM I'!AG22</f>
        <v>0</v>
      </c>
      <c r="U13" s="75">
        <f>'Introducere SEM I'!AH22</f>
        <v>0</v>
      </c>
      <c r="V13" s="75">
        <f>'Introducere SEM I'!AI22</f>
        <v>0</v>
      </c>
      <c r="W13" s="290"/>
      <c r="X13" s="290"/>
      <c r="Y13" s="75">
        <f>'Introducere SEM I'!AJ22</f>
        <v>0</v>
      </c>
      <c r="Z13" s="75">
        <f>'Introducere SEM I'!AK22</f>
        <v>0</v>
      </c>
      <c r="AA13" s="75">
        <f>'Introducere SEM I'!AL22</f>
        <v>0</v>
      </c>
      <c r="AB13" s="75">
        <f>'Introducere SEM I'!AM22</f>
        <v>0</v>
      </c>
      <c r="AC13" s="75">
        <f>'Introducere SEM I'!AN22</f>
        <v>0</v>
      </c>
      <c r="AD13" s="292"/>
      <c r="AE13" s="292"/>
      <c r="AF13" s="80">
        <f>'Introducere SEM I'!AO22</f>
        <v>0</v>
      </c>
      <c r="AG13" s="80">
        <f>'Introducere SEM I'!AP22</f>
        <v>0</v>
      </c>
      <c r="AH13" s="80">
        <f>'Introducere SEM I'!AQ22</f>
        <v>0</v>
      </c>
      <c r="AI13" s="80">
        <f>'Introducere SEM I'!AR22</f>
        <v>0</v>
      </c>
      <c r="AJ13" s="138">
        <f t="shared" si="0"/>
        <v>0</v>
      </c>
      <c r="AK13" s="139">
        <v>23</v>
      </c>
      <c r="AL13" s="140">
        <f t="shared" si="2"/>
        <v>0</v>
      </c>
      <c r="AM13" s="141"/>
      <c r="AN13" s="393"/>
      <c r="AO13" s="394"/>
      <c r="AP13" s="66"/>
    </row>
    <row r="14" spans="1:42" ht="15" thickBot="1" x14ac:dyDescent="0.35">
      <c r="A14" s="386"/>
      <c r="B14" s="390"/>
      <c r="C14" s="6" t="s">
        <v>12</v>
      </c>
      <c r="D14" s="6" t="s">
        <v>13</v>
      </c>
      <c r="E14" s="75">
        <f>'Introducere SEM I'!V23</f>
        <v>0</v>
      </c>
      <c r="F14" s="75">
        <f>'Introducere SEM I'!W23</f>
        <v>0</v>
      </c>
      <c r="G14" s="75">
        <f>'Introducere SEM I'!X23</f>
        <v>0</v>
      </c>
      <c r="H14" s="75">
        <f>'Introducere SEM I'!Y23</f>
        <v>0</v>
      </c>
      <c r="I14" s="290"/>
      <c r="J14" s="290"/>
      <c r="K14" s="75">
        <f>'Introducere SEM I'!Z23</f>
        <v>0</v>
      </c>
      <c r="L14" s="75">
        <f>'Introducere SEM I'!AA23</f>
        <v>0</v>
      </c>
      <c r="M14" s="75">
        <f>'Introducere SEM I'!AB23</f>
        <v>0</v>
      </c>
      <c r="N14" s="75">
        <f>'Introducere SEM I'!AC23</f>
        <v>0</v>
      </c>
      <c r="O14" s="75">
        <f>'Introducere SEM I'!AD23</f>
        <v>0</v>
      </c>
      <c r="P14" s="290"/>
      <c r="Q14" s="290"/>
      <c r="R14" s="75">
        <f>'Introducere SEM I'!AE23</f>
        <v>0</v>
      </c>
      <c r="S14" s="75">
        <f>'Introducere SEM I'!AF23</f>
        <v>0</v>
      </c>
      <c r="T14" s="75">
        <f>'Introducere SEM I'!AG23</f>
        <v>0</v>
      </c>
      <c r="U14" s="75">
        <f>'Introducere SEM I'!AH23</f>
        <v>0</v>
      </c>
      <c r="V14" s="75">
        <f>'Introducere SEM I'!AI23</f>
        <v>0</v>
      </c>
      <c r="W14" s="290"/>
      <c r="X14" s="290"/>
      <c r="Y14" s="75">
        <f>'Introducere SEM I'!AJ23</f>
        <v>0</v>
      </c>
      <c r="Z14" s="75">
        <f>'Introducere SEM I'!AK23</f>
        <v>0</v>
      </c>
      <c r="AA14" s="75">
        <f>'Introducere SEM I'!AL23</f>
        <v>0</v>
      </c>
      <c r="AB14" s="75">
        <f>'Introducere SEM I'!AM23</f>
        <v>0</v>
      </c>
      <c r="AC14" s="75">
        <f>'Introducere SEM I'!AN23</f>
        <v>0</v>
      </c>
      <c r="AD14" s="294"/>
      <c r="AE14" s="294"/>
      <c r="AF14" s="78">
        <f>'Introducere SEM I'!AO23</f>
        <v>0</v>
      </c>
      <c r="AG14" s="78">
        <f>'Introducere SEM I'!AP23</f>
        <v>0</v>
      </c>
      <c r="AH14" s="78">
        <f>'Introducere SEM I'!AQ23</f>
        <v>0</v>
      </c>
      <c r="AI14" s="78">
        <f>'Introducere SEM I'!AR23</f>
        <v>0</v>
      </c>
      <c r="AJ14" s="138">
        <f t="shared" si="0"/>
        <v>0</v>
      </c>
      <c r="AK14" s="139"/>
      <c r="AL14" s="140"/>
      <c r="AM14" s="141">
        <f t="shared" si="1"/>
        <v>0</v>
      </c>
      <c r="AN14" s="393"/>
      <c r="AO14" s="394"/>
      <c r="AP14" s="66"/>
    </row>
    <row r="15" spans="1:42" ht="24" customHeight="1" thickBot="1" x14ac:dyDescent="0.35">
      <c r="A15" s="378" t="s">
        <v>76</v>
      </c>
      <c r="B15" s="379"/>
      <c r="C15" s="380"/>
      <c r="D15" s="15" t="s">
        <v>11</v>
      </c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  <c r="Z15" s="104"/>
      <c r="AA15" s="105"/>
      <c r="AB15" s="76"/>
      <c r="AC15" s="76"/>
      <c r="AD15" s="76"/>
      <c r="AE15" s="76"/>
      <c r="AF15" s="76"/>
      <c r="AG15" s="76"/>
      <c r="AH15" s="76"/>
      <c r="AI15" s="76"/>
      <c r="AJ15" s="134">
        <f>AJ9+AJ11+AJ13</f>
        <v>0</v>
      </c>
      <c r="AK15" s="297" t="s">
        <v>78</v>
      </c>
      <c r="AL15" s="189">
        <f>SUM(AL9:AL14)</f>
        <v>0</v>
      </c>
      <c r="AM15" s="136"/>
      <c r="AN15" s="393"/>
      <c r="AO15" s="395"/>
      <c r="AP15" s="66"/>
    </row>
    <row r="16" spans="1:42" ht="25.95" customHeight="1" thickBot="1" x14ac:dyDescent="0.35">
      <c r="A16" s="381"/>
      <c r="B16" s="382"/>
      <c r="C16" s="383"/>
      <c r="D16" s="15" t="s">
        <v>13</v>
      </c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7"/>
      <c r="Z16" s="94"/>
      <c r="AA16" s="95"/>
      <c r="AB16" s="76"/>
      <c r="AC16" s="76"/>
      <c r="AD16" s="76"/>
      <c r="AE16" s="76"/>
      <c r="AF16" s="76"/>
      <c r="AG16" s="76"/>
      <c r="AH16" s="76"/>
      <c r="AI16" s="76"/>
      <c r="AJ16" s="134">
        <f>AJ10+AJ12+AJ14</f>
        <v>0</v>
      </c>
      <c r="AK16" s="137"/>
      <c r="AL16" s="135">
        <v>0</v>
      </c>
      <c r="AM16" s="188">
        <f>SUM(AM10:AM14)</f>
        <v>0</v>
      </c>
      <c r="AN16" s="393"/>
      <c r="AO16" s="395"/>
      <c r="AP16" s="66"/>
    </row>
    <row r="17" spans="1:53" x14ac:dyDescent="0.3">
      <c r="A17" s="67"/>
      <c r="B17" s="70"/>
      <c r="C17" s="70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16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12"/>
      <c r="AM17" s="12"/>
      <c r="AN17" s="394"/>
      <c r="AO17" s="394"/>
      <c r="AP17" s="66"/>
    </row>
    <row r="18" spans="1:53" x14ac:dyDescent="0.3">
      <c r="A18" s="384" t="s">
        <v>16</v>
      </c>
      <c r="B18" s="384"/>
      <c r="C18" s="384"/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  <c r="AC18" s="384"/>
      <c r="AD18" s="384"/>
      <c r="AE18" s="384"/>
      <c r="AF18" s="384"/>
      <c r="AG18" s="384"/>
      <c r="AH18" s="384"/>
      <c r="AI18" s="384"/>
      <c r="AJ18" s="384"/>
      <c r="AK18" s="384"/>
      <c r="AL18" s="384"/>
      <c r="AM18" s="384"/>
      <c r="AN18" s="384"/>
      <c r="AO18" s="384"/>
      <c r="AP18" s="66"/>
    </row>
    <row r="19" spans="1:53" x14ac:dyDescent="0.3">
      <c r="A19" s="398" t="s">
        <v>17</v>
      </c>
      <c r="B19" s="398"/>
      <c r="C19" s="398"/>
      <c r="D19" s="398"/>
      <c r="E19" s="398"/>
      <c r="F19" s="398"/>
      <c r="G19" s="398"/>
      <c r="H19" s="398"/>
      <c r="I19" s="398"/>
      <c r="J19" s="398"/>
      <c r="K19" s="398"/>
      <c r="L19" s="398"/>
      <c r="M19" s="398"/>
      <c r="N19" s="398"/>
      <c r="O19" s="398"/>
      <c r="P19" s="398"/>
      <c r="Q19" s="398"/>
      <c r="R19" s="398"/>
      <c r="S19" s="398"/>
      <c r="T19" s="398"/>
      <c r="U19" s="398"/>
      <c r="V19" s="398"/>
      <c r="W19" s="398"/>
      <c r="X19" s="398"/>
      <c r="Y19" s="398"/>
      <c r="Z19" s="398"/>
      <c r="AA19" s="398"/>
      <c r="AB19" s="398"/>
      <c r="AC19" s="398"/>
      <c r="AD19" s="398"/>
      <c r="AE19" s="398"/>
      <c r="AF19" s="398"/>
      <c r="AG19" s="398"/>
      <c r="AH19" s="398"/>
      <c r="AI19" s="398"/>
      <c r="AJ19" s="398"/>
      <c r="AK19" s="398"/>
      <c r="AL19" s="398"/>
      <c r="AM19" s="103"/>
      <c r="AN19" s="399"/>
      <c r="AO19" s="399"/>
      <c r="AP19" s="66"/>
    </row>
    <row r="20" spans="1:53" x14ac:dyDescent="0.3">
      <c r="A20" s="384" t="s">
        <v>18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  <c r="AC20" s="384"/>
      <c r="AD20" s="384"/>
      <c r="AE20" s="384"/>
      <c r="AF20" s="384"/>
      <c r="AG20" s="384"/>
      <c r="AH20" s="384"/>
      <c r="AI20" s="384"/>
      <c r="AJ20" s="384"/>
      <c r="AK20" s="384"/>
      <c r="AL20" s="384"/>
      <c r="AM20" s="97"/>
      <c r="AN20" s="399"/>
      <c r="AO20" s="399"/>
      <c r="AP20" s="66"/>
    </row>
    <row r="21" spans="1:53" x14ac:dyDescent="0.3">
      <c r="A21" s="384" t="s">
        <v>19</v>
      </c>
      <c r="B21" s="384"/>
      <c r="C21" s="384"/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  <c r="AC21" s="384"/>
      <c r="AD21" s="384"/>
      <c r="AE21" s="384"/>
      <c r="AF21" s="384"/>
      <c r="AG21" s="384"/>
      <c r="AH21" s="384"/>
      <c r="AI21" s="384"/>
      <c r="AJ21" s="384"/>
      <c r="AK21" s="384"/>
      <c r="AL21" s="384"/>
      <c r="AM21" s="384"/>
      <c r="AN21" s="384"/>
      <c r="AO21" s="384"/>
      <c r="AP21" s="66"/>
    </row>
    <row r="22" spans="1:53" ht="52.5" customHeight="1" x14ac:dyDescent="0.3">
      <c r="A22" s="400" t="s">
        <v>20</v>
      </c>
      <c r="B22" s="400"/>
      <c r="C22" s="400"/>
      <c r="D22" s="400"/>
      <c r="E22" s="400"/>
      <c r="F22" s="400"/>
      <c r="G22" s="400"/>
      <c r="H22" s="400"/>
      <c r="I22" s="400"/>
      <c r="J22" s="400"/>
      <c r="K22" s="400"/>
      <c r="L22" s="400"/>
      <c r="M22" s="400"/>
      <c r="N22" s="400"/>
      <c r="O22" s="400"/>
      <c r="P22" s="400"/>
      <c r="Q22" s="400"/>
      <c r="R22" s="400"/>
      <c r="S22" s="400"/>
      <c r="T22" s="400"/>
      <c r="U22" s="400"/>
      <c r="V22" s="400"/>
      <c r="W22" s="400"/>
      <c r="X22" s="400"/>
      <c r="Y22" s="400"/>
      <c r="Z22" s="400"/>
      <c r="AA22" s="400"/>
      <c r="AB22" s="400"/>
      <c r="AC22" s="400"/>
      <c r="AD22" s="400"/>
      <c r="AE22" s="400"/>
      <c r="AF22" s="400"/>
      <c r="AG22" s="400"/>
      <c r="AH22" s="400"/>
      <c r="AI22" s="400"/>
      <c r="AJ22" s="400"/>
      <c r="AK22" s="400"/>
      <c r="AL22" s="400"/>
      <c r="AM22" s="400"/>
      <c r="AN22" s="400"/>
      <c r="AO22" s="400"/>
      <c r="AP22" s="66"/>
    </row>
    <row r="23" spans="1:53" x14ac:dyDescent="0.3">
      <c r="A23" s="97"/>
      <c r="B23" s="98"/>
      <c r="C23" s="98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401"/>
      <c r="AO23" s="401"/>
      <c r="AP23" s="66"/>
    </row>
    <row r="24" spans="1:53" ht="14.4" customHeight="1" x14ac:dyDescent="0.3">
      <c r="A24" s="157" t="s">
        <v>21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369"/>
      <c r="N24" s="369"/>
      <c r="O24" s="369"/>
      <c r="P24" s="369"/>
      <c r="Q24" s="369"/>
      <c r="R24" s="369"/>
      <c r="S24" s="369"/>
      <c r="T24" s="369"/>
      <c r="U24" s="369"/>
      <c r="V24" s="369"/>
      <c r="W24" s="369"/>
      <c r="X24" s="369"/>
      <c r="Y24" s="369"/>
      <c r="Z24" s="361" t="s">
        <v>22</v>
      </c>
      <c r="AA24" s="361"/>
      <c r="AB24" s="361"/>
      <c r="AC24" s="361"/>
      <c r="AD24" s="361"/>
      <c r="AE24" s="361"/>
      <c r="AF24" s="361"/>
      <c r="AG24" s="361"/>
      <c r="AH24" s="361"/>
      <c r="AI24" s="150"/>
      <c r="AJ24" s="150"/>
      <c r="AK24" s="369"/>
      <c r="AL24" s="369"/>
      <c r="AM24" s="153"/>
      <c r="AN24" s="153"/>
      <c r="AO24" s="154"/>
      <c r="AP24" s="66"/>
    </row>
    <row r="25" spans="1:53" ht="15.6" x14ac:dyDescent="0.3">
      <c r="A25" s="150"/>
      <c r="B25" s="151"/>
      <c r="C25" s="151"/>
      <c r="D25" s="151"/>
      <c r="E25" s="151"/>
      <c r="F25" s="151"/>
      <c r="G25" s="151"/>
      <c r="H25" s="151"/>
      <c r="I25" s="151"/>
      <c r="J25" s="151"/>
      <c r="K25" s="150"/>
      <c r="L25" s="150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151"/>
      <c r="AA25" s="151"/>
      <c r="AB25" s="151"/>
      <c r="AC25" s="151"/>
      <c r="AD25" s="151"/>
      <c r="AE25" s="151"/>
      <c r="AF25" s="151"/>
      <c r="AG25" s="151"/>
      <c r="AH25" s="151"/>
      <c r="AI25" s="150"/>
      <c r="AJ25" s="150"/>
      <c r="AK25" s="369"/>
      <c r="AL25" s="369"/>
      <c r="AM25" s="153"/>
      <c r="AN25" s="153"/>
      <c r="AO25" s="154"/>
      <c r="AP25" s="66"/>
    </row>
    <row r="26" spans="1:53" ht="15.6" x14ac:dyDescent="0.3">
      <c r="A26" s="152" t="s">
        <v>23</v>
      </c>
      <c r="B26" s="152"/>
      <c r="C26" s="152"/>
      <c r="D26" s="361" t="str">
        <f>'Introducere SEM I'!D10</f>
        <v>…………………………………………………………………</v>
      </c>
      <c r="E26" s="361"/>
      <c r="F26" s="361"/>
      <c r="G26" s="361"/>
      <c r="H26" s="361"/>
      <c r="I26" s="361"/>
      <c r="J26" s="361"/>
      <c r="K26" s="361"/>
      <c r="L26" s="361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361" t="str">
        <f>'Introducere SEM I'!D11</f>
        <v>……………………………………………………………….</v>
      </c>
      <c r="AA26" s="361"/>
      <c r="AB26" s="361"/>
      <c r="AC26" s="361"/>
      <c r="AD26" s="361"/>
      <c r="AE26" s="361"/>
      <c r="AF26" s="361"/>
      <c r="AG26" s="361"/>
      <c r="AH26" s="361"/>
      <c r="AI26" s="152"/>
      <c r="AJ26" s="152"/>
      <c r="AK26" s="152"/>
      <c r="AL26" s="152"/>
      <c r="AM26" s="152"/>
      <c r="AN26" s="152"/>
      <c r="AO26" s="152"/>
      <c r="AP26" s="66"/>
    </row>
    <row r="27" spans="1:53" ht="21" customHeight="1" x14ac:dyDescent="0.3">
      <c r="A27" s="367" t="s">
        <v>24</v>
      </c>
      <c r="B27" s="367"/>
      <c r="C27" s="367"/>
      <c r="D27" s="367"/>
      <c r="E27" s="367"/>
      <c r="F27" s="367"/>
      <c r="G27" s="367"/>
      <c r="H27" s="367"/>
      <c r="I27" s="367"/>
      <c r="J27" s="367"/>
      <c r="K27" s="367"/>
      <c r="L27" s="367"/>
      <c r="M27" s="367"/>
      <c r="N27" s="367"/>
      <c r="O27" s="367"/>
      <c r="P27" s="367"/>
      <c r="Q27" s="367"/>
      <c r="R27" s="367"/>
      <c r="S27" s="367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  <c r="AE27" s="367"/>
      <c r="AF27" s="367"/>
      <c r="AG27" s="367"/>
      <c r="AH27" s="367"/>
      <c r="AI27" s="367"/>
      <c r="AJ27" s="367"/>
      <c r="AK27" s="367"/>
      <c r="AL27" s="367"/>
      <c r="AM27" s="367"/>
      <c r="AN27" s="367"/>
      <c r="AO27" s="367"/>
      <c r="AP27" s="66"/>
    </row>
    <row r="28" spans="1:53" x14ac:dyDescent="0.3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66"/>
    </row>
    <row r="29" spans="1:53" x14ac:dyDescent="0.3">
      <c r="A29" s="97"/>
      <c r="B29" s="98"/>
      <c r="C29" s="402"/>
      <c r="D29" s="402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399"/>
      <c r="Y29" s="399"/>
      <c r="Z29" s="97"/>
      <c r="AA29" s="399"/>
      <c r="AB29" s="399"/>
      <c r="AC29" s="399"/>
      <c r="AD29" s="399"/>
      <c r="AE29" s="399"/>
      <c r="AF29" s="399"/>
      <c r="AG29" s="399"/>
      <c r="AH29" s="399"/>
      <c r="AI29" s="399"/>
      <c r="AJ29" s="399"/>
      <c r="AK29" s="399"/>
      <c r="AL29" s="399"/>
      <c r="AM29" s="97"/>
      <c r="AN29" s="97"/>
      <c r="AO29" s="97"/>
      <c r="AP29" s="368"/>
      <c r="AQ29" s="368"/>
      <c r="AR29" s="368"/>
      <c r="AS29" s="368"/>
      <c r="AT29" s="368"/>
      <c r="AU29" s="368"/>
      <c r="AV29" s="368"/>
      <c r="AW29" s="368"/>
      <c r="AX29" s="368"/>
      <c r="AY29" s="368"/>
      <c r="AZ29" s="368"/>
      <c r="BA29" s="368"/>
    </row>
    <row r="30" spans="1:53" x14ac:dyDescent="0.3">
      <c r="A30" s="403" t="s">
        <v>25</v>
      </c>
      <c r="B30" s="403"/>
      <c r="C30" s="403"/>
      <c r="D30" s="404"/>
      <c r="E30" s="404"/>
      <c r="F30" s="97"/>
      <c r="G30" s="97"/>
      <c r="H30" s="97"/>
      <c r="I30" s="97"/>
      <c r="J30" s="97"/>
      <c r="K30" s="97"/>
      <c r="L30" s="97"/>
      <c r="M30" s="97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405"/>
      <c r="Y30" s="405"/>
      <c r="Z30" s="101"/>
      <c r="AA30" s="405"/>
      <c r="AB30" s="405"/>
      <c r="AC30" s="405"/>
      <c r="AD30" s="405"/>
      <c r="AE30" s="405"/>
      <c r="AF30" s="405"/>
      <c r="AG30" s="405"/>
      <c r="AH30" s="405"/>
      <c r="AI30" s="405"/>
      <c r="AJ30" s="405"/>
      <c r="AK30" s="405"/>
      <c r="AL30" s="405"/>
      <c r="AM30" s="101"/>
      <c r="AN30" s="101"/>
      <c r="AO30" s="101"/>
      <c r="AP30" s="407"/>
      <c r="AQ30" s="407"/>
      <c r="AR30" s="368"/>
      <c r="AS30" s="368"/>
      <c r="AT30" s="368"/>
      <c r="AU30" s="368"/>
      <c r="AV30" s="368"/>
      <c r="AW30" s="368"/>
      <c r="AX30" s="368"/>
      <c r="AY30" s="368"/>
      <c r="AZ30" s="368"/>
      <c r="BA30" s="368"/>
    </row>
    <row r="31" spans="1:53" x14ac:dyDescent="0.3">
      <c r="A31" s="408" t="s">
        <v>81</v>
      </c>
      <c r="B31" s="408"/>
      <c r="C31" s="408"/>
      <c r="D31" s="408"/>
      <c r="E31" s="408"/>
      <c r="F31" s="284"/>
      <c r="G31" s="284"/>
      <c r="H31" s="284"/>
      <c r="I31" s="284"/>
      <c r="J31" s="284"/>
      <c r="K31" s="284"/>
      <c r="L31" s="284"/>
      <c r="M31" s="284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5"/>
      <c r="AA31" s="285"/>
      <c r="AB31" s="285"/>
      <c r="AC31" s="285"/>
      <c r="AD31" s="285"/>
      <c r="AE31" s="285"/>
      <c r="AF31" s="285"/>
      <c r="AG31" s="285"/>
      <c r="AH31" s="285"/>
      <c r="AI31" s="285"/>
      <c r="AJ31" s="285"/>
      <c r="AK31" s="285"/>
      <c r="AL31" s="285"/>
      <c r="AM31" s="285"/>
      <c r="AN31" s="285"/>
      <c r="AO31" s="285"/>
      <c r="AP31" s="286"/>
      <c r="AQ31" s="286"/>
      <c r="AR31" s="283"/>
      <c r="AS31" s="283"/>
      <c r="AT31" s="283"/>
      <c r="AU31" s="283"/>
      <c r="AV31" s="283"/>
      <c r="AW31" s="283"/>
      <c r="AX31" s="283"/>
      <c r="AY31" s="283"/>
      <c r="AZ31" s="283"/>
      <c r="BA31" s="283"/>
    </row>
    <row r="32" spans="1:53" x14ac:dyDescent="0.3">
      <c r="A32" s="372" t="s">
        <v>82</v>
      </c>
      <c r="B32" s="372"/>
      <c r="C32" s="372"/>
      <c r="D32" s="372"/>
      <c r="E32" s="372"/>
      <c r="F32" s="97"/>
      <c r="G32" s="97"/>
      <c r="H32" s="97"/>
      <c r="I32" s="97"/>
      <c r="J32" s="97"/>
      <c r="K32" s="97"/>
      <c r="L32" s="97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2"/>
      <c r="AJ32" s="97"/>
      <c r="AK32" s="97"/>
      <c r="AL32" s="97"/>
      <c r="AM32" s="100"/>
      <c r="AN32" s="100"/>
      <c r="AO32" s="100"/>
    </row>
    <row r="33" spans="1:48" x14ac:dyDescent="0.3">
      <c r="A33" s="406"/>
      <c r="B33" s="406"/>
      <c r="C33" s="406"/>
      <c r="D33" s="406"/>
      <c r="E33" s="406"/>
      <c r="F33" s="97"/>
      <c r="G33" s="97"/>
      <c r="H33" s="97"/>
      <c r="I33" s="97"/>
      <c r="J33" s="97"/>
      <c r="K33" s="97"/>
      <c r="L33" s="97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2"/>
      <c r="AJ33" s="97"/>
      <c r="AK33" s="97"/>
      <c r="AL33" s="97"/>
      <c r="AM33" s="100"/>
      <c r="AN33" s="100"/>
      <c r="AO33" s="100"/>
    </row>
    <row r="34" spans="1:48" x14ac:dyDescent="0.3">
      <c r="A34" s="3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71"/>
      <c r="AF34" s="71"/>
      <c r="AG34" s="71"/>
      <c r="AH34" s="71"/>
      <c r="AI34" s="72"/>
      <c r="AJ34" s="67"/>
      <c r="AK34" s="67"/>
      <c r="AL34" s="67"/>
    </row>
    <row r="35" spans="1:48" x14ac:dyDescent="0.3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</row>
    <row r="36" spans="1:48" x14ac:dyDescent="0.3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</row>
    <row r="37" spans="1:48" x14ac:dyDescent="0.3">
      <c r="A37" s="67"/>
      <c r="B37" s="70"/>
      <c r="C37" s="70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</row>
    <row r="38" spans="1:48" x14ac:dyDescent="0.3">
      <c r="A38" s="67"/>
      <c r="B38" s="70"/>
      <c r="C38" s="70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</row>
    <row r="39" spans="1:48" x14ac:dyDescent="0.3">
      <c r="A39" s="67"/>
      <c r="B39" s="70"/>
      <c r="C39" s="70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</row>
    <row r="40" spans="1:48" x14ac:dyDescent="0.3">
      <c r="A40" s="67"/>
      <c r="B40" s="70"/>
      <c r="C40" s="70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</row>
    <row r="41" spans="1:48" x14ac:dyDescent="0.3">
      <c r="A41" s="9"/>
    </row>
    <row r="42" spans="1:48" x14ac:dyDescent="0.3">
      <c r="A42" s="9"/>
    </row>
    <row r="43" spans="1:48" x14ac:dyDescent="0.3">
      <c r="A43" s="9"/>
    </row>
    <row r="44" spans="1:48" x14ac:dyDescent="0.3">
      <c r="A44" s="9"/>
    </row>
    <row r="45" spans="1:48" x14ac:dyDescent="0.3">
      <c r="A45" s="9"/>
    </row>
    <row r="46" spans="1:48" x14ac:dyDescent="0.3">
      <c r="A46" s="3"/>
    </row>
  </sheetData>
  <sheetProtection password="92BE" sheet="1" objects="1" scenarios="1"/>
  <mergeCells count="86">
    <mergeCell ref="A33:E33"/>
    <mergeCell ref="AK30:AL30"/>
    <mergeCell ref="AP30:AQ30"/>
    <mergeCell ref="AR30:AS30"/>
    <mergeCell ref="AT30:AU30"/>
    <mergeCell ref="A31:E31"/>
    <mergeCell ref="AE30:AF30"/>
    <mergeCell ref="AG30:AH30"/>
    <mergeCell ref="AI30:AJ30"/>
    <mergeCell ref="AZ30:BA30"/>
    <mergeCell ref="A32:E32"/>
    <mergeCell ref="AV30:AW30"/>
    <mergeCell ref="AX30:AY30"/>
    <mergeCell ref="A30:C30"/>
    <mergeCell ref="D30:E30"/>
    <mergeCell ref="X30:Y30"/>
    <mergeCell ref="AA30:AB30"/>
    <mergeCell ref="AC30:AD30"/>
    <mergeCell ref="AX29:AY29"/>
    <mergeCell ref="AZ29:BA29"/>
    <mergeCell ref="A27:Z27"/>
    <mergeCell ref="AA27:AO27"/>
    <mergeCell ref="C29:D29"/>
    <mergeCell ref="X29:Y29"/>
    <mergeCell ref="AA29:AB29"/>
    <mergeCell ref="AC29:AD29"/>
    <mergeCell ref="AE29:AF29"/>
    <mergeCell ref="AG29:AH29"/>
    <mergeCell ref="AI29:AJ29"/>
    <mergeCell ref="AK29:AL29"/>
    <mergeCell ref="AP29:AQ29"/>
    <mergeCell ref="AR29:AS29"/>
    <mergeCell ref="AT29:AU29"/>
    <mergeCell ref="AV29:AW29"/>
    <mergeCell ref="D26:L26"/>
    <mergeCell ref="Z26:AH26"/>
    <mergeCell ref="S24:S25"/>
    <mergeCell ref="T24:T25"/>
    <mergeCell ref="U24:U25"/>
    <mergeCell ref="V24:V25"/>
    <mergeCell ref="W24:W25"/>
    <mergeCell ref="X24:X25"/>
    <mergeCell ref="A21:AO21"/>
    <mergeCell ref="A22:AO22"/>
    <mergeCell ref="AN23:AO23"/>
    <mergeCell ref="M24:M25"/>
    <mergeCell ref="N24:N25"/>
    <mergeCell ref="O24:O25"/>
    <mergeCell ref="P24:P25"/>
    <mergeCell ref="Q24:Q25"/>
    <mergeCell ref="R24:R25"/>
    <mergeCell ref="Y24:Y25"/>
    <mergeCell ref="Z24:AH24"/>
    <mergeCell ref="AK24:AL24"/>
    <mergeCell ref="AK25:AL25"/>
    <mergeCell ref="AN17:AO17"/>
    <mergeCell ref="A18:AO18"/>
    <mergeCell ref="A19:AL19"/>
    <mergeCell ref="AN19:AO19"/>
    <mergeCell ref="A20:AL20"/>
    <mergeCell ref="AN20:AO20"/>
    <mergeCell ref="A15:C16"/>
    <mergeCell ref="AN15:AO15"/>
    <mergeCell ref="AN16:AO16"/>
    <mergeCell ref="A9:A14"/>
    <mergeCell ref="B9:B10"/>
    <mergeCell ref="AN9:AO9"/>
    <mergeCell ref="AN10:AO10"/>
    <mergeCell ref="B11:B12"/>
    <mergeCell ref="AN11:AO11"/>
    <mergeCell ref="AN12:AO12"/>
    <mergeCell ref="B13:B14"/>
    <mergeCell ref="AN13:AO13"/>
    <mergeCell ref="AN14:AO14"/>
    <mergeCell ref="AN8:AO8"/>
    <mergeCell ref="A3:AM3"/>
    <mergeCell ref="A4:AM4"/>
    <mergeCell ref="A5:F5"/>
    <mergeCell ref="G5:AI5"/>
    <mergeCell ref="A6:B6"/>
    <mergeCell ref="C6:AI6"/>
    <mergeCell ref="A7:D7"/>
    <mergeCell ref="E7:G7"/>
    <mergeCell ref="J7:L7"/>
    <mergeCell ref="M7:O7"/>
    <mergeCell ref="A8:B8"/>
  </mergeCells>
  <printOptions horizontalCentered="1"/>
  <pageMargins left="0.25" right="0.25" top="0.75" bottom="0.75" header="0.3" footer="0.3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Z46"/>
  <sheetViews>
    <sheetView zoomScaleNormal="100" workbookViewId="0">
      <selection activeCell="W11" sqref="W11"/>
    </sheetView>
  </sheetViews>
  <sheetFormatPr defaultRowHeight="14.4" x14ac:dyDescent="0.3"/>
  <cols>
    <col min="1" max="1" width="2.6640625" customWidth="1"/>
    <col min="2" max="2" width="9.109375" customWidth="1"/>
    <col min="3" max="3" width="6.33203125" customWidth="1"/>
    <col min="4" max="4" width="4.44140625" customWidth="1"/>
    <col min="5" max="5" width="5.109375" customWidth="1"/>
    <col min="6" max="6" width="2.88671875" customWidth="1"/>
    <col min="7" max="7" width="2.6640625" customWidth="1"/>
    <col min="8" max="9" width="4.88671875" customWidth="1"/>
    <col min="10" max="11" width="4.6640625" customWidth="1"/>
    <col min="12" max="12" width="5" customWidth="1"/>
    <col min="13" max="14" width="2.88671875" customWidth="1"/>
    <col min="15" max="16" width="5" customWidth="1"/>
    <col min="17" max="17" width="4.6640625" customWidth="1"/>
    <col min="18" max="19" width="4.88671875" customWidth="1"/>
    <col min="20" max="21" width="3" customWidth="1"/>
    <col min="22" max="22" width="5" customWidth="1"/>
    <col min="23" max="24" width="4.88671875" customWidth="1"/>
    <col min="25" max="26" width="4.6640625" customWidth="1"/>
    <col min="27" max="27" width="3" customWidth="1"/>
    <col min="28" max="28" width="3" bestFit="1" customWidth="1"/>
    <col min="29" max="29" width="4.88671875" customWidth="1"/>
    <col min="30" max="30" width="4.6640625" customWidth="1"/>
    <col min="31" max="31" width="4.88671875" customWidth="1"/>
    <col min="32" max="33" width="4.6640625" customWidth="1"/>
    <col min="34" max="34" width="3" bestFit="1" customWidth="1"/>
    <col min="35" max="35" width="7.5546875" customWidth="1"/>
    <col min="36" max="36" width="6.5546875" customWidth="1"/>
    <col min="37" max="37" width="9.44140625" customWidth="1"/>
    <col min="38" max="38" width="9.88671875" customWidth="1"/>
    <col min="39" max="39" width="9.109375" hidden="1" customWidth="1"/>
    <col min="40" max="40" width="10.44140625" hidden="1" customWidth="1"/>
  </cols>
  <sheetData>
    <row r="1" spans="1:41" ht="17.399999999999999" x14ac:dyDescent="0.3">
      <c r="A1" s="1" t="s">
        <v>0</v>
      </c>
    </row>
    <row r="2" spans="1:41" ht="13.2" customHeight="1" x14ac:dyDescent="0.3">
      <c r="A2" s="4"/>
    </row>
    <row r="3" spans="1:41" ht="34.200000000000003" customHeight="1" x14ac:dyDescent="0.3">
      <c r="A3" s="370" t="s">
        <v>1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370"/>
      <c r="AA3" s="370"/>
      <c r="AB3" s="370"/>
      <c r="AC3" s="370"/>
      <c r="AD3" s="370"/>
      <c r="AE3" s="370"/>
      <c r="AF3" s="370"/>
      <c r="AG3" s="370"/>
      <c r="AH3" s="370"/>
      <c r="AI3" s="370"/>
      <c r="AJ3" s="370"/>
      <c r="AK3" s="370"/>
      <c r="AL3" s="370"/>
    </row>
    <row r="4" spans="1:41" x14ac:dyDescent="0.3">
      <c r="A4" s="371" t="s">
        <v>49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</row>
    <row r="5" spans="1:41" x14ac:dyDescent="0.3">
      <c r="A5" s="374" t="s">
        <v>26</v>
      </c>
      <c r="B5" s="374"/>
      <c r="C5" s="374"/>
      <c r="D5" s="374"/>
      <c r="E5" s="374"/>
      <c r="F5" s="374"/>
      <c r="G5" s="375" t="str">
        <f>'Introducere SEM I'!C13</f>
        <v>.…………………………………………</v>
      </c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75"/>
      <c r="AH5" s="375"/>
    </row>
    <row r="6" spans="1:41" x14ac:dyDescent="0.3">
      <c r="A6" s="364" t="s">
        <v>27</v>
      </c>
      <c r="B6" s="364"/>
      <c r="C6" s="365" t="str">
        <f>'Introducere SEM I'!B14</f>
        <v>………………………………………………………………….</v>
      </c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  <c r="AA6" s="365"/>
      <c r="AB6" s="365"/>
      <c r="AC6" s="365"/>
      <c r="AD6" s="365"/>
      <c r="AE6" s="365"/>
      <c r="AF6" s="365"/>
      <c r="AG6" s="365"/>
      <c r="AH6" s="365"/>
    </row>
    <row r="7" spans="1:41" ht="16.2" thickBot="1" x14ac:dyDescent="0.35">
      <c r="A7" s="376" t="s">
        <v>70</v>
      </c>
      <c r="B7" s="376"/>
      <c r="C7" s="376"/>
      <c r="D7" s="376"/>
      <c r="E7" s="363" t="s">
        <v>28</v>
      </c>
      <c r="F7" s="363"/>
      <c r="G7" s="363"/>
      <c r="H7" s="149" t="s">
        <v>69</v>
      </c>
      <c r="I7" s="149"/>
      <c r="J7" s="366" t="s">
        <v>29</v>
      </c>
      <c r="K7" s="366"/>
      <c r="L7" s="366"/>
      <c r="M7" s="366" t="str">
        <f>'Introducere SEM I'!B12</f>
        <v>………………………</v>
      </c>
      <c r="N7" s="366"/>
      <c r="O7" s="366"/>
      <c r="P7" s="149"/>
      <c r="Q7" s="149"/>
      <c r="R7" s="149"/>
      <c r="S7" s="149" t="s">
        <v>67</v>
      </c>
      <c r="T7" s="149"/>
      <c r="U7" s="149"/>
    </row>
    <row r="8" spans="1:41" ht="102.6" customHeight="1" thickBot="1" x14ac:dyDescent="0.35">
      <c r="A8" s="391" t="s">
        <v>2</v>
      </c>
      <c r="B8" s="392"/>
      <c r="C8" s="13" t="s">
        <v>3</v>
      </c>
      <c r="D8" s="13" t="s">
        <v>4</v>
      </c>
      <c r="E8" s="73">
        <v>1</v>
      </c>
      <c r="F8" s="73">
        <v>2</v>
      </c>
      <c r="G8" s="73">
        <v>3</v>
      </c>
      <c r="H8" s="73">
        <v>4</v>
      </c>
      <c r="I8" s="73">
        <v>5</v>
      </c>
      <c r="J8" s="73">
        <v>6</v>
      </c>
      <c r="K8" s="73">
        <v>7</v>
      </c>
      <c r="L8" s="73">
        <v>8</v>
      </c>
      <c r="M8" s="73">
        <v>9</v>
      </c>
      <c r="N8" s="73">
        <v>10</v>
      </c>
      <c r="O8" s="73">
        <v>11</v>
      </c>
      <c r="P8" s="73">
        <v>12</v>
      </c>
      <c r="Q8" s="73">
        <v>13</v>
      </c>
      <c r="R8" s="73">
        <v>14</v>
      </c>
      <c r="S8" s="73">
        <v>15</v>
      </c>
      <c r="T8" s="73">
        <v>16</v>
      </c>
      <c r="U8" s="73">
        <v>17</v>
      </c>
      <c r="V8" s="73">
        <v>18</v>
      </c>
      <c r="W8" s="73">
        <v>19</v>
      </c>
      <c r="X8" s="73">
        <v>20</v>
      </c>
      <c r="Y8" s="73">
        <v>21</v>
      </c>
      <c r="Z8" s="74">
        <v>22</v>
      </c>
      <c r="AA8" s="73">
        <v>23</v>
      </c>
      <c r="AB8" s="73">
        <v>24</v>
      </c>
      <c r="AC8" s="73">
        <v>25</v>
      </c>
      <c r="AD8" s="73">
        <v>26</v>
      </c>
      <c r="AE8" s="73">
        <v>27</v>
      </c>
      <c r="AF8" s="73">
        <v>28</v>
      </c>
      <c r="AG8" s="73">
        <v>29</v>
      </c>
      <c r="AH8" s="73">
        <v>30</v>
      </c>
      <c r="AI8" s="20" t="s">
        <v>5</v>
      </c>
      <c r="AJ8" s="17" t="s">
        <v>6</v>
      </c>
      <c r="AK8" s="18" t="s">
        <v>7</v>
      </c>
      <c r="AL8" s="19" t="s">
        <v>8</v>
      </c>
      <c r="AM8" s="393"/>
      <c r="AN8" s="394"/>
      <c r="AO8" s="66"/>
    </row>
    <row r="9" spans="1:41" ht="15" thickBot="1" x14ac:dyDescent="0.35">
      <c r="A9" s="385" t="s">
        <v>73</v>
      </c>
      <c r="B9" s="396" t="s">
        <v>9</v>
      </c>
      <c r="C9" s="106" t="s">
        <v>10</v>
      </c>
      <c r="D9" s="107" t="s">
        <v>11</v>
      </c>
      <c r="E9" s="291"/>
      <c r="F9" s="291"/>
      <c r="G9" s="291"/>
      <c r="H9" s="170">
        <f>'Introducere SEM I'!AU18</f>
        <v>0</v>
      </c>
      <c r="I9" s="170">
        <f>'Introducere SEM I'!AV18</f>
        <v>0</v>
      </c>
      <c r="J9" s="170">
        <f>'Introducere SEM I'!AW18</f>
        <v>0</v>
      </c>
      <c r="K9" s="170">
        <f>'Introducere SEM I'!AX18</f>
        <v>0</v>
      </c>
      <c r="L9" s="170">
        <f>'Introducere SEM I'!AY18</f>
        <v>0</v>
      </c>
      <c r="M9" s="289"/>
      <c r="N9" s="289"/>
      <c r="O9" s="171">
        <f>'Introducere SEM I'!AZ18</f>
        <v>0</v>
      </c>
      <c r="P9" s="171">
        <f>'Introducere SEM I'!BA18</f>
        <v>0</v>
      </c>
      <c r="Q9" s="171">
        <f>'Introducere SEM I'!BB18</f>
        <v>0</v>
      </c>
      <c r="R9" s="171">
        <f>'Introducere SEM I'!BC18</f>
        <v>0</v>
      </c>
      <c r="S9" s="171">
        <f>'Introducere SEM I'!BD18</f>
        <v>0</v>
      </c>
      <c r="T9" s="287"/>
      <c r="U9" s="287"/>
      <c r="V9" s="168">
        <f>'Introducere SEM I'!BE18</f>
        <v>0</v>
      </c>
      <c r="W9" s="168">
        <f>'Introducere SEM I'!BF18</f>
        <v>0</v>
      </c>
      <c r="X9" s="168">
        <f>'Introducere SEM I'!BG18</f>
        <v>0</v>
      </c>
      <c r="Y9" s="168">
        <f>'Introducere SEM I'!BH18</f>
        <v>0</v>
      </c>
      <c r="Z9" s="168">
        <f>'Introducere SEM I'!BI18</f>
        <v>0</v>
      </c>
      <c r="AA9" s="287"/>
      <c r="AB9" s="287"/>
      <c r="AC9" s="168">
        <f>'Introducere SEM I'!BJ18</f>
        <v>0</v>
      </c>
      <c r="AD9" s="168">
        <f>'Introducere SEM I'!BK18</f>
        <v>0</v>
      </c>
      <c r="AE9" s="168">
        <f>'Introducere SEM I'!BL18</f>
        <v>0</v>
      </c>
      <c r="AF9" s="168">
        <f>'Introducere SEM I'!BM18</f>
        <v>0</v>
      </c>
      <c r="AG9" s="168">
        <f>'Introducere SEM I'!BN18</f>
        <v>0</v>
      </c>
      <c r="AH9" s="290"/>
      <c r="AI9" s="138">
        <f t="shared" ref="AI9:AI14" si="0">SUM(E9:AH9)</f>
        <v>0</v>
      </c>
      <c r="AJ9" s="295">
        <v>20</v>
      </c>
      <c r="AK9" s="140">
        <f>AI9*0.2</f>
        <v>0</v>
      </c>
      <c r="AL9" s="141"/>
      <c r="AM9" s="393"/>
      <c r="AN9" s="394"/>
      <c r="AO9" s="66"/>
    </row>
    <row r="10" spans="1:41" ht="15" thickBot="1" x14ac:dyDescent="0.35">
      <c r="A10" s="386"/>
      <c r="B10" s="397"/>
      <c r="C10" s="6" t="s">
        <v>12</v>
      </c>
      <c r="D10" s="6" t="s">
        <v>13</v>
      </c>
      <c r="E10" s="291"/>
      <c r="F10" s="291"/>
      <c r="G10" s="291"/>
      <c r="H10" s="170">
        <f>'Introducere SEM I'!AU19</f>
        <v>0</v>
      </c>
      <c r="I10" s="170">
        <f>'Introducere SEM I'!AV19</f>
        <v>0</v>
      </c>
      <c r="J10" s="170">
        <f>'Introducere SEM I'!AW19</f>
        <v>0</v>
      </c>
      <c r="K10" s="170">
        <f>'Introducere SEM I'!AX19</f>
        <v>0</v>
      </c>
      <c r="L10" s="170">
        <f>'Introducere SEM I'!AY19</f>
        <v>0</v>
      </c>
      <c r="M10" s="289"/>
      <c r="N10" s="289"/>
      <c r="O10" s="171">
        <f>'Introducere SEM I'!AZ19</f>
        <v>0</v>
      </c>
      <c r="P10" s="171">
        <f>'Introducere SEM I'!BA19</f>
        <v>0</v>
      </c>
      <c r="Q10" s="171">
        <f>'Introducere SEM I'!BB19</f>
        <v>0</v>
      </c>
      <c r="R10" s="171">
        <f>'Introducere SEM I'!BC19</f>
        <v>0</v>
      </c>
      <c r="S10" s="171">
        <f>'Introducere SEM I'!BD19</f>
        <v>0</v>
      </c>
      <c r="T10" s="287"/>
      <c r="U10" s="287"/>
      <c r="V10" s="168">
        <f>'Introducere SEM I'!BE19</f>
        <v>0</v>
      </c>
      <c r="W10" s="168">
        <f>'Introducere SEM I'!BF19</f>
        <v>0</v>
      </c>
      <c r="X10" s="168">
        <f>'Introducere SEM I'!BG19</f>
        <v>0</v>
      </c>
      <c r="Y10" s="168">
        <f>'Introducere SEM I'!BH19</f>
        <v>0</v>
      </c>
      <c r="Z10" s="168">
        <f>'Introducere SEM I'!BI19</f>
        <v>0</v>
      </c>
      <c r="AA10" s="288"/>
      <c r="AB10" s="288"/>
      <c r="AC10" s="168">
        <f>'Introducere SEM I'!BJ19</f>
        <v>0</v>
      </c>
      <c r="AD10" s="168">
        <f>'Introducere SEM I'!BK19</f>
        <v>0</v>
      </c>
      <c r="AE10" s="168">
        <f>'Introducere SEM I'!BL19</f>
        <v>0</v>
      </c>
      <c r="AF10" s="168">
        <f>'Introducere SEM I'!BM19</f>
        <v>0</v>
      </c>
      <c r="AG10" s="168">
        <f>'Introducere SEM I'!BN19</f>
        <v>0</v>
      </c>
      <c r="AH10" s="290"/>
      <c r="AI10" s="138">
        <f t="shared" si="0"/>
        <v>0</v>
      </c>
      <c r="AJ10" s="139"/>
      <c r="AK10" s="140"/>
      <c r="AL10" s="141">
        <f t="shared" ref="AL10" si="1">AI10/10</f>
        <v>0</v>
      </c>
      <c r="AM10" s="393"/>
      <c r="AN10" s="394"/>
      <c r="AO10" s="66"/>
    </row>
    <row r="11" spans="1:41" ht="15" thickBot="1" x14ac:dyDescent="0.35">
      <c r="A11" s="386"/>
      <c r="B11" s="389" t="s">
        <v>14</v>
      </c>
      <c r="C11" s="6" t="s">
        <v>10</v>
      </c>
      <c r="D11" s="6" t="s">
        <v>11</v>
      </c>
      <c r="E11" s="291"/>
      <c r="F11" s="291"/>
      <c r="G11" s="291"/>
      <c r="H11" s="170">
        <f>'Introducere SEM I'!AU20</f>
        <v>0</v>
      </c>
      <c r="I11" s="170">
        <f>'Introducere SEM I'!AV20</f>
        <v>0</v>
      </c>
      <c r="J11" s="170">
        <f>'Introducere SEM I'!AW20</f>
        <v>0</v>
      </c>
      <c r="K11" s="170">
        <f>'Introducere SEM I'!AX20</f>
        <v>0</v>
      </c>
      <c r="L11" s="170">
        <f>'Introducere SEM I'!AY20</f>
        <v>0</v>
      </c>
      <c r="M11" s="289"/>
      <c r="N11" s="289"/>
      <c r="O11" s="171">
        <f>'Introducere SEM I'!AZ20</f>
        <v>0</v>
      </c>
      <c r="P11" s="171">
        <f>'Introducere SEM I'!BA20</f>
        <v>0</v>
      </c>
      <c r="Q11" s="171">
        <f>'Introducere SEM I'!BB20</f>
        <v>0</v>
      </c>
      <c r="R11" s="171">
        <f>'Introducere SEM I'!BC20</f>
        <v>0</v>
      </c>
      <c r="S11" s="171">
        <f>'Introducere SEM I'!BD20</f>
        <v>0</v>
      </c>
      <c r="T11" s="287"/>
      <c r="U11" s="287"/>
      <c r="V11" s="168">
        <f>'Introducere SEM I'!BE20</f>
        <v>0</v>
      </c>
      <c r="W11" s="168">
        <f>'Introducere SEM I'!BF20</f>
        <v>0</v>
      </c>
      <c r="X11" s="168">
        <f>'Introducere SEM I'!BG20</f>
        <v>0</v>
      </c>
      <c r="Y11" s="168">
        <f>'Introducere SEM I'!BH20</f>
        <v>0</v>
      </c>
      <c r="Z11" s="168">
        <f>'Introducere SEM I'!BI20</f>
        <v>0</v>
      </c>
      <c r="AA11" s="287"/>
      <c r="AB11" s="287"/>
      <c r="AC11" s="168">
        <f>'Introducere SEM I'!BJ20</f>
        <v>0</v>
      </c>
      <c r="AD11" s="168">
        <f>'Introducere SEM I'!BK20</f>
        <v>0</v>
      </c>
      <c r="AE11" s="168">
        <f>'Introducere SEM I'!BL20</f>
        <v>0</v>
      </c>
      <c r="AF11" s="168">
        <f>'Introducere SEM I'!BM20</f>
        <v>0</v>
      </c>
      <c r="AG11" s="168">
        <f>'Introducere SEM I'!BN20</f>
        <v>0</v>
      </c>
      <c r="AH11" s="290"/>
      <c r="AI11" s="138">
        <f t="shared" si="0"/>
        <v>0</v>
      </c>
      <c r="AJ11" s="295">
        <v>20</v>
      </c>
      <c r="AK11" s="140">
        <f t="shared" ref="AK11:AK13" si="2">AI11*0.2</f>
        <v>0</v>
      </c>
      <c r="AL11" s="141"/>
      <c r="AM11" s="393"/>
      <c r="AN11" s="394"/>
      <c r="AO11" s="66"/>
    </row>
    <row r="12" spans="1:41" ht="15" thickBot="1" x14ac:dyDescent="0.35">
      <c r="A12" s="386"/>
      <c r="B12" s="390"/>
      <c r="C12" s="6" t="s">
        <v>12</v>
      </c>
      <c r="D12" s="6" t="s">
        <v>13</v>
      </c>
      <c r="E12" s="291"/>
      <c r="F12" s="291"/>
      <c r="G12" s="291"/>
      <c r="H12" s="170">
        <f>'Introducere SEM I'!AU21</f>
        <v>0</v>
      </c>
      <c r="I12" s="170">
        <f>'Introducere SEM I'!AV21</f>
        <v>0</v>
      </c>
      <c r="J12" s="170">
        <f>'Introducere SEM I'!AW21</f>
        <v>0</v>
      </c>
      <c r="K12" s="170">
        <f>'Introducere SEM I'!AX21</f>
        <v>0</v>
      </c>
      <c r="L12" s="170">
        <f>'Introducere SEM I'!AY21</f>
        <v>0</v>
      </c>
      <c r="M12" s="289"/>
      <c r="N12" s="289"/>
      <c r="O12" s="171">
        <f>'Introducere SEM I'!AZ21</f>
        <v>0</v>
      </c>
      <c r="P12" s="171">
        <f>'Introducere SEM I'!BA21</f>
        <v>0</v>
      </c>
      <c r="Q12" s="171">
        <f>'Introducere SEM I'!BB21</f>
        <v>0</v>
      </c>
      <c r="R12" s="171">
        <f>'Introducere SEM I'!BC21</f>
        <v>0</v>
      </c>
      <c r="S12" s="171">
        <f>'Introducere SEM I'!BD21</f>
        <v>0</v>
      </c>
      <c r="T12" s="287"/>
      <c r="U12" s="287"/>
      <c r="V12" s="168">
        <f>'Introducere SEM I'!BE21</f>
        <v>0</v>
      </c>
      <c r="W12" s="168">
        <f>'Introducere SEM I'!BF21</f>
        <v>0</v>
      </c>
      <c r="X12" s="168">
        <f>'Introducere SEM I'!BG21</f>
        <v>0</v>
      </c>
      <c r="Y12" s="168">
        <f>'Introducere SEM I'!BH21</f>
        <v>0</v>
      </c>
      <c r="Z12" s="168">
        <f>'Introducere SEM I'!BI21</f>
        <v>0</v>
      </c>
      <c r="AA12" s="287"/>
      <c r="AB12" s="287"/>
      <c r="AC12" s="168">
        <f>'Introducere SEM I'!BJ21</f>
        <v>0</v>
      </c>
      <c r="AD12" s="168">
        <f>'Introducere SEM I'!BK21</f>
        <v>0</v>
      </c>
      <c r="AE12" s="168">
        <f>'Introducere SEM I'!BL21</f>
        <v>0</v>
      </c>
      <c r="AF12" s="168">
        <f>'Introducere SEM I'!BM21</f>
        <v>0</v>
      </c>
      <c r="AG12" s="168">
        <f>'Introducere SEM I'!BN21</f>
        <v>0</v>
      </c>
      <c r="AH12" s="290"/>
      <c r="AI12" s="138">
        <f t="shared" si="0"/>
        <v>0</v>
      </c>
      <c r="AJ12" s="139"/>
      <c r="AK12" s="140"/>
      <c r="AL12" s="141">
        <f t="shared" ref="AL12" si="3">AI12/10</f>
        <v>0</v>
      </c>
      <c r="AM12" s="393"/>
      <c r="AN12" s="394"/>
      <c r="AO12" s="66"/>
    </row>
    <row r="13" spans="1:41" ht="15" thickBot="1" x14ac:dyDescent="0.35">
      <c r="A13" s="386"/>
      <c r="B13" s="389" t="s">
        <v>15</v>
      </c>
      <c r="C13" s="6" t="s">
        <v>10</v>
      </c>
      <c r="D13" s="6" t="s">
        <v>11</v>
      </c>
      <c r="E13" s="170">
        <f>'Introducere SEM I'!AT22</f>
        <v>0</v>
      </c>
      <c r="F13" s="291"/>
      <c r="G13" s="291"/>
      <c r="H13" s="170">
        <f>'Introducere SEM I'!AU22</f>
        <v>0</v>
      </c>
      <c r="I13" s="170">
        <f>'Introducere SEM I'!AV22</f>
        <v>0</v>
      </c>
      <c r="J13" s="170">
        <f>'Introducere SEM I'!AW22</f>
        <v>0</v>
      </c>
      <c r="K13" s="170">
        <f>'Introducere SEM I'!AX22</f>
        <v>0</v>
      </c>
      <c r="L13" s="170">
        <f>'Introducere SEM I'!AY22</f>
        <v>0</v>
      </c>
      <c r="M13" s="289"/>
      <c r="N13" s="289"/>
      <c r="O13" s="171">
        <f>'Introducere SEM I'!AZ22</f>
        <v>0</v>
      </c>
      <c r="P13" s="171">
        <f>'Introducere SEM I'!BA22</f>
        <v>0</v>
      </c>
      <c r="Q13" s="171">
        <f>'Introducere SEM I'!BB22</f>
        <v>0</v>
      </c>
      <c r="R13" s="171">
        <f>'Introducere SEM I'!BC22</f>
        <v>0</v>
      </c>
      <c r="S13" s="171">
        <f>'Introducere SEM I'!BD22</f>
        <v>0</v>
      </c>
      <c r="T13" s="287"/>
      <c r="U13" s="287"/>
      <c r="V13" s="168">
        <f>'Introducere SEM I'!BE22</f>
        <v>0</v>
      </c>
      <c r="W13" s="168">
        <f>'Introducere SEM I'!BF22</f>
        <v>0</v>
      </c>
      <c r="X13" s="168">
        <f>'Introducere SEM I'!BG22</f>
        <v>0</v>
      </c>
      <c r="Y13" s="168">
        <f>'Introducere SEM I'!BH22</f>
        <v>0</v>
      </c>
      <c r="Z13" s="168">
        <f>'Introducere SEM I'!BI22</f>
        <v>0</v>
      </c>
      <c r="AA13" s="287"/>
      <c r="AB13" s="287"/>
      <c r="AC13" s="168">
        <f>'Introducere SEM I'!BJ22</f>
        <v>0</v>
      </c>
      <c r="AD13" s="168">
        <f>'Introducere SEM I'!BK22</f>
        <v>0</v>
      </c>
      <c r="AE13" s="168">
        <f>'Introducere SEM I'!BL22</f>
        <v>0</v>
      </c>
      <c r="AF13" s="168">
        <f>'Introducere SEM I'!BM22</f>
        <v>0</v>
      </c>
      <c r="AG13" s="168">
        <f>'Introducere SEM I'!BN22</f>
        <v>0</v>
      </c>
      <c r="AH13" s="290"/>
      <c r="AI13" s="138">
        <f t="shared" si="0"/>
        <v>0</v>
      </c>
      <c r="AJ13" s="295">
        <v>21</v>
      </c>
      <c r="AK13" s="140">
        <f t="shared" si="2"/>
        <v>0</v>
      </c>
      <c r="AL13" s="141"/>
      <c r="AM13" s="393"/>
      <c r="AN13" s="394"/>
      <c r="AO13" s="66"/>
    </row>
    <row r="14" spans="1:41" ht="15" thickBot="1" x14ac:dyDescent="0.35">
      <c r="A14" s="386"/>
      <c r="B14" s="390"/>
      <c r="C14" s="6" t="s">
        <v>12</v>
      </c>
      <c r="D14" s="6" t="s">
        <v>13</v>
      </c>
      <c r="E14" s="170">
        <f>'Introducere SEM I'!AT23</f>
        <v>0</v>
      </c>
      <c r="F14" s="291"/>
      <c r="G14" s="291"/>
      <c r="H14" s="170">
        <f>'Introducere SEM I'!AU23</f>
        <v>0</v>
      </c>
      <c r="I14" s="170">
        <f>'Introducere SEM I'!AV23</f>
        <v>0</v>
      </c>
      <c r="J14" s="170">
        <f>'Introducere SEM I'!AW23</f>
        <v>0</v>
      </c>
      <c r="K14" s="170">
        <f>'Introducere SEM I'!AX23</f>
        <v>0</v>
      </c>
      <c r="L14" s="170">
        <f>'Introducere SEM I'!AY23</f>
        <v>0</v>
      </c>
      <c r="M14" s="289"/>
      <c r="N14" s="289"/>
      <c r="O14" s="171">
        <f>'Introducere SEM I'!AZ23</f>
        <v>0</v>
      </c>
      <c r="P14" s="171">
        <f>'Introducere SEM I'!BA23</f>
        <v>0</v>
      </c>
      <c r="Q14" s="171">
        <f>'Introducere SEM I'!BB23</f>
        <v>0</v>
      </c>
      <c r="R14" s="171">
        <f>'Introducere SEM I'!BC23</f>
        <v>0</v>
      </c>
      <c r="S14" s="171">
        <f>'Introducere SEM I'!BD23</f>
        <v>0</v>
      </c>
      <c r="T14" s="287"/>
      <c r="U14" s="287"/>
      <c r="V14" s="168">
        <f>'Introducere SEM I'!BE23</f>
        <v>0</v>
      </c>
      <c r="W14" s="168">
        <f>'Introducere SEM I'!BF23</f>
        <v>0</v>
      </c>
      <c r="X14" s="168">
        <f>'Introducere SEM I'!BG23</f>
        <v>0</v>
      </c>
      <c r="Y14" s="168">
        <f>'Introducere SEM I'!BH23</f>
        <v>0</v>
      </c>
      <c r="Z14" s="168">
        <f>'Introducere SEM I'!BI23</f>
        <v>0</v>
      </c>
      <c r="AA14" s="287"/>
      <c r="AB14" s="289"/>
      <c r="AC14" s="168">
        <f>'Introducere SEM I'!BJ23</f>
        <v>0</v>
      </c>
      <c r="AD14" s="168">
        <f>'Introducere SEM I'!BK23</f>
        <v>0</v>
      </c>
      <c r="AE14" s="168">
        <f>'Introducere SEM I'!BL23</f>
        <v>0</v>
      </c>
      <c r="AF14" s="168">
        <f>'Introducere SEM I'!BM23</f>
        <v>0</v>
      </c>
      <c r="AG14" s="168">
        <f>'Introducere SEM I'!BN23</f>
        <v>0</v>
      </c>
      <c r="AH14" s="290"/>
      <c r="AI14" s="138">
        <f t="shared" si="0"/>
        <v>0</v>
      </c>
      <c r="AJ14" s="139"/>
      <c r="AK14" s="140"/>
      <c r="AL14" s="141">
        <f t="shared" ref="AL14" si="4">AI14/10</f>
        <v>0</v>
      </c>
      <c r="AM14" s="393"/>
      <c r="AN14" s="394"/>
      <c r="AO14" s="66"/>
    </row>
    <row r="15" spans="1:41" ht="24" customHeight="1" thickBot="1" x14ac:dyDescent="0.35">
      <c r="A15" s="378" t="s">
        <v>76</v>
      </c>
      <c r="B15" s="379"/>
      <c r="C15" s="380"/>
      <c r="D15" s="15" t="s">
        <v>11</v>
      </c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  <c r="Z15" s="104"/>
      <c r="AA15" s="105"/>
      <c r="AB15" s="76"/>
      <c r="AC15" s="76"/>
      <c r="AD15" s="76"/>
      <c r="AE15" s="76"/>
      <c r="AF15" s="76"/>
      <c r="AG15" s="76"/>
      <c r="AH15" s="76"/>
      <c r="AI15" s="134">
        <f>AI9+AI11+AI13</f>
        <v>0</v>
      </c>
      <c r="AJ15" s="296" t="s">
        <v>77</v>
      </c>
      <c r="AK15" s="189">
        <f>SUM(AK9:AK14)</f>
        <v>0</v>
      </c>
      <c r="AL15" s="136"/>
      <c r="AM15" s="393"/>
      <c r="AN15" s="395"/>
      <c r="AO15" s="66"/>
    </row>
    <row r="16" spans="1:41" ht="25.95" customHeight="1" thickBot="1" x14ac:dyDescent="0.35">
      <c r="A16" s="381"/>
      <c r="B16" s="382"/>
      <c r="C16" s="383"/>
      <c r="D16" s="15" t="s">
        <v>13</v>
      </c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7"/>
      <c r="Z16" s="94"/>
      <c r="AA16" s="95"/>
      <c r="AB16" s="76"/>
      <c r="AC16" s="76"/>
      <c r="AD16" s="76"/>
      <c r="AE16" s="76"/>
      <c r="AF16" s="76"/>
      <c r="AG16" s="76"/>
      <c r="AH16" s="76"/>
      <c r="AI16" s="134">
        <f>AI10+AI12+AI14</f>
        <v>0</v>
      </c>
      <c r="AJ16" s="137"/>
      <c r="AK16" s="135">
        <v>0</v>
      </c>
      <c r="AL16" s="188">
        <f>SUM(AL10:AL15)</f>
        <v>0</v>
      </c>
      <c r="AM16" s="393"/>
      <c r="AN16" s="395"/>
      <c r="AO16" s="66"/>
    </row>
    <row r="17" spans="1:52" x14ac:dyDescent="0.3">
      <c r="A17" s="67"/>
      <c r="B17" s="70"/>
      <c r="C17" s="70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16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2"/>
      <c r="AL17" s="12"/>
      <c r="AM17" s="394"/>
      <c r="AN17" s="394"/>
      <c r="AO17" s="66"/>
    </row>
    <row r="18" spans="1:52" x14ac:dyDescent="0.3">
      <c r="A18" s="384" t="s">
        <v>16</v>
      </c>
      <c r="B18" s="384"/>
      <c r="C18" s="384"/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  <c r="AC18" s="384"/>
      <c r="AD18" s="384"/>
      <c r="AE18" s="384"/>
      <c r="AF18" s="384"/>
      <c r="AG18" s="384"/>
      <c r="AH18" s="384"/>
      <c r="AI18" s="384"/>
      <c r="AJ18" s="384"/>
      <c r="AK18" s="384"/>
      <c r="AL18" s="384"/>
      <c r="AM18" s="384"/>
      <c r="AN18" s="384"/>
      <c r="AO18" s="66"/>
    </row>
    <row r="19" spans="1:52" x14ac:dyDescent="0.3">
      <c r="A19" s="384" t="s">
        <v>17</v>
      </c>
      <c r="B19" s="384"/>
      <c r="C19" s="384"/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  <c r="AC19" s="384"/>
      <c r="AD19" s="384"/>
      <c r="AE19" s="384"/>
      <c r="AF19" s="384"/>
      <c r="AG19" s="384"/>
      <c r="AH19" s="384"/>
      <c r="AI19" s="384"/>
      <c r="AJ19" s="384"/>
      <c r="AK19" s="384"/>
      <c r="AL19" s="67"/>
      <c r="AM19" s="368"/>
      <c r="AN19" s="368"/>
      <c r="AO19" s="66"/>
    </row>
    <row r="20" spans="1:52" x14ac:dyDescent="0.3">
      <c r="A20" s="384" t="s">
        <v>18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  <c r="AC20" s="384"/>
      <c r="AD20" s="384"/>
      <c r="AE20" s="384"/>
      <c r="AF20" s="384"/>
      <c r="AG20" s="384"/>
      <c r="AH20" s="384"/>
      <c r="AI20" s="384"/>
      <c r="AJ20" s="384"/>
      <c r="AK20" s="384"/>
      <c r="AL20" s="67"/>
      <c r="AM20" s="368"/>
      <c r="AN20" s="368"/>
      <c r="AO20" s="66"/>
    </row>
    <row r="21" spans="1:52" x14ac:dyDescent="0.3">
      <c r="A21" s="384" t="s">
        <v>19</v>
      </c>
      <c r="B21" s="384"/>
      <c r="C21" s="384"/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  <c r="AC21" s="384"/>
      <c r="AD21" s="384"/>
      <c r="AE21" s="384"/>
      <c r="AF21" s="384"/>
      <c r="AG21" s="384"/>
      <c r="AH21" s="384"/>
      <c r="AI21" s="384"/>
      <c r="AJ21" s="384"/>
      <c r="AK21" s="384"/>
      <c r="AL21" s="384"/>
      <c r="AM21" s="384"/>
      <c r="AN21" s="384"/>
      <c r="AO21" s="66"/>
    </row>
    <row r="22" spans="1:52" ht="36.6" customHeight="1" x14ac:dyDescent="0.3">
      <c r="A22" s="400" t="s">
        <v>20</v>
      </c>
      <c r="B22" s="400"/>
      <c r="C22" s="400"/>
      <c r="D22" s="400"/>
      <c r="E22" s="400"/>
      <c r="F22" s="400"/>
      <c r="G22" s="400"/>
      <c r="H22" s="400"/>
      <c r="I22" s="400"/>
      <c r="J22" s="400"/>
      <c r="K22" s="400"/>
      <c r="L22" s="400"/>
      <c r="M22" s="400"/>
      <c r="N22" s="400"/>
      <c r="O22" s="400"/>
      <c r="P22" s="400"/>
      <c r="Q22" s="400"/>
      <c r="R22" s="400"/>
      <c r="S22" s="400"/>
      <c r="T22" s="400"/>
      <c r="U22" s="400"/>
      <c r="V22" s="400"/>
      <c r="W22" s="400"/>
      <c r="X22" s="400"/>
      <c r="Y22" s="400"/>
      <c r="Z22" s="400"/>
      <c r="AA22" s="400"/>
      <c r="AB22" s="400"/>
      <c r="AC22" s="400"/>
      <c r="AD22" s="400"/>
      <c r="AE22" s="400"/>
      <c r="AF22" s="400"/>
      <c r="AG22" s="400"/>
      <c r="AH22" s="400"/>
      <c r="AI22" s="400"/>
      <c r="AJ22" s="400"/>
      <c r="AK22" s="400"/>
      <c r="AL22" s="400"/>
      <c r="AM22" s="400"/>
      <c r="AN22" s="400"/>
      <c r="AO22" s="66"/>
    </row>
    <row r="23" spans="1:52" x14ac:dyDescent="0.3">
      <c r="A23" s="67"/>
      <c r="B23" s="70"/>
      <c r="C23" s="70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394"/>
      <c r="AN23" s="394"/>
      <c r="AO23" s="66"/>
    </row>
    <row r="24" spans="1:52" ht="14.4" customHeight="1" x14ac:dyDescent="0.3">
      <c r="A24" s="361" t="s">
        <v>21</v>
      </c>
      <c r="B24" s="361"/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9"/>
      <c r="N24" s="369"/>
      <c r="O24" s="369"/>
      <c r="P24" s="369"/>
      <c r="Q24" s="369"/>
      <c r="R24" s="369"/>
      <c r="S24" s="369"/>
      <c r="T24" s="369"/>
      <c r="U24" s="369"/>
      <c r="V24" s="369"/>
      <c r="W24" s="369"/>
      <c r="X24" s="369"/>
      <c r="Y24" s="369"/>
      <c r="Z24" s="361" t="s">
        <v>22</v>
      </c>
      <c r="AA24" s="361"/>
      <c r="AB24" s="361"/>
      <c r="AC24" s="361"/>
      <c r="AD24" s="361"/>
      <c r="AE24" s="361"/>
      <c r="AF24" s="361"/>
      <c r="AG24" s="361"/>
      <c r="AH24" s="361"/>
      <c r="AI24" s="68"/>
      <c r="AJ24" s="368"/>
      <c r="AK24" s="368"/>
      <c r="AL24" s="67"/>
      <c r="AM24" s="67"/>
      <c r="AN24" s="66"/>
      <c r="AO24" s="66"/>
    </row>
    <row r="25" spans="1:52" ht="15.6" x14ac:dyDescent="0.3">
      <c r="A25" s="150"/>
      <c r="B25" s="151"/>
      <c r="C25" s="151"/>
      <c r="D25" s="151"/>
      <c r="E25" s="151"/>
      <c r="F25" s="151"/>
      <c r="G25" s="151"/>
      <c r="H25" s="151"/>
      <c r="I25" s="151"/>
      <c r="J25" s="151"/>
      <c r="K25" s="150"/>
      <c r="L25" s="150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151"/>
      <c r="AA25" s="151"/>
      <c r="AB25" s="151"/>
      <c r="AC25" s="151"/>
      <c r="AD25" s="151"/>
      <c r="AE25" s="151"/>
      <c r="AF25" s="151"/>
      <c r="AG25" s="151"/>
      <c r="AH25" s="151"/>
      <c r="AI25" s="68"/>
      <c r="AJ25" s="368"/>
      <c r="AK25" s="368"/>
      <c r="AL25" s="67"/>
      <c r="AM25" s="67"/>
      <c r="AN25" s="66"/>
      <c r="AO25" s="66"/>
    </row>
    <row r="26" spans="1:52" ht="15.6" x14ac:dyDescent="0.3">
      <c r="A26" s="152" t="s">
        <v>23</v>
      </c>
      <c r="B26" s="152"/>
      <c r="C26" s="152"/>
      <c r="D26" s="361" t="str">
        <f>'Introducere SEM I'!D10</f>
        <v>…………………………………………………………………</v>
      </c>
      <c r="E26" s="361"/>
      <c r="F26" s="361"/>
      <c r="G26" s="361"/>
      <c r="H26" s="361"/>
      <c r="I26" s="361"/>
      <c r="J26" s="361"/>
      <c r="K26" s="361"/>
      <c r="L26" s="361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361" t="str">
        <f>'Introducere SEM I'!D11</f>
        <v>……………………………………………………………….</v>
      </c>
      <c r="AA26" s="361"/>
      <c r="AB26" s="361"/>
      <c r="AC26" s="361"/>
      <c r="AD26" s="361"/>
      <c r="AE26" s="361"/>
      <c r="AF26" s="361"/>
      <c r="AG26" s="361"/>
      <c r="AH26" s="361"/>
      <c r="AI26" s="69"/>
      <c r="AJ26" s="69"/>
      <c r="AK26" s="69"/>
      <c r="AL26" s="69"/>
      <c r="AM26" s="69"/>
      <c r="AN26" s="69"/>
      <c r="AO26" s="66"/>
    </row>
    <row r="27" spans="1:52" ht="20.25" customHeight="1" x14ac:dyDescent="0.3">
      <c r="A27" s="367" t="s">
        <v>24</v>
      </c>
      <c r="B27" s="367"/>
      <c r="C27" s="367"/>
      <c r="D27" s="367"/>
      <c r="E27" s="367"/>
      <c r="F27" s="367"/>
      <c r="G27" s="367"/>
      <c r="H27" s="367"/>
      <c r="I27" s="367"/>
      <c r="J27" s="367"/>
      <c r="K27" s="367"/>
      <c r="L27" s="367"/>
      <c r="M27" s="367"/>
      <c r="N27" s="367"/>
      <c r="O27" s="367"/>
      <c r="P27" s="367"/>
      <c r="Q27" s="367"/>
      <c r="R27" s="367"/>
      <c r="S27" s="367"/>
      <c r="T27" s="367"/>
      <c r="U27" s="367"/>
      <c r="V27" s="367"/>
      <c r="W27" s="367"/>
      <c r="X27" s="367"/>
      <c r="Y27" s="367"/>
      <c r="Z27" s="367"/>
      <c r="AA27" s="409"/>
      <c r="AB27" s="409"/>
      <c r="AC27" s="409"/>
      <c r="AD27" s="409"/>
      <c r="AE27" s="409"/>
      <c r="AF27" s="409"/>
      <c r="AG27" s="409"/>
      <c r="AH27" s="409"/>
      <c r="AI27" s="409"/>
      <c r="AJ27" s="409"/>
      <c r="AK27" s="409"/>
      <c r="AL27" s="409"/>
      <c r="AM27" s="409"/>
      <c r="AN27" s="409"/>
      <c r="AO27" s="66"/>
    </row>
    <row r="28" spans="1:52" x14ac:dyDescent="0.3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</row>
    <row r="29" spans="1:52" x14ac:dyDescent="0.3">
      <c r="A29" s="67"/>
      <c r="B29" s="70"/>
      <c r="C29" s="410"/>
      <c r="D29" s="410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368"/>
      <c r="Y29" s="368"/>
      <c r="Z29" s="67"/>
      <c r="AA29" s="368"/>
      <c r="AB29" s="368"/>
      <c r="AC29" s="368"/>
      <c r="AD29" s="368"/>
      <c r="AE29" s="368"/>
      <c r="AF29" s="368"/>
      <c r="AG29" s="368"/>
      <c r="AH29" s="368"/>
      <c r="AI29" s="118"/>
      <c r="AJ29" s="368"/>
      <c r="AK29" s="368"/>
      <c r="AL29" s="67"/>
      <c r="AM29" s="67"/>
      <c r="AN29" s="67"/>
      <c r="AO29" s="368"/>
      <c r="AP29" s="368"/>
      <c r="AQ29" s="368"/>
      <c r="AR29" s="368"/>
      <c r="AS29" s="368"/>
      <c r="AT29" s="368"/>
      <c r="AU29" s="368"/>
      <c r="AV29" s="368"/>
      <c r="AW29" s="368"/>
      <c r="AX29" s="368"/>
      <c r="AY29" s="368"/>
      <c r="AZ29" s="368"/>
    </row>
    <row r="30" spans="1:52" x14ac:dyDescent="0.3">
      <c r="A30" s="403" t="s">
        <v>25</v>
      </c>
      <c r="B30" s="403"/>
      <c r="C30" s="403"/>
      <c r="D30" s="404"/>
      <c r="E30" s="404"/>
      <c r="F30" s="67"/>
      <c r="G30" s="67"/>
      <c r="H30" s="67"/>
      <c r="I30" s="67"/>
      <c r="J30" s="67"/>
      <c r="K30" s="67"/>
      <c r="L30" s="67"/>
      <c r="M30" s="67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373"/>
      <c r="Y30" s="373"/>
      <c r="Z30" s="71"/>
      <c r="AA30" s="373"/>
      <c r="AB30" s="373"/>
      <c r="AC30" s="373"/>
      <c r="AD30" s="373"/>
      <c r="AE30" s="373"/>
      <c r="AF30" s="373"/>
      <c r="AG30" s="373"/>
      <c r="AH30" s="373"/>
      <c r="AI30" s="117"/>
      <c r="AJ30" s="373"/>
      <c r="AK30" s="373"/>
      <c r="AL30" s="71"/>
      <c r="AM30" s="71"/>
      <c r="AN30" s="71"/>
      <c r="AO30" s="407"/>
      <c r="AP30" s="407"/>
      <c r="AQ30" s="368"/>
      <c r="AR30" s="368"/>
      <c r="AS30" s="368"/>
      <c r="AT30" s="368"/>
      <c r="AU30" s="368"/>
      <c r="AV30" s="368"/>
      <c r="AW30" s="368"/>
      <c r="AX30" s="368"/>
      <c r="AY30" s="368"/>
      <c r="AZ30" s="368"/>
    </row>
    <row r="31" spans="1:52" x14ac:dyDescent="0.3">
      <c r="A31" s="408" t="s">
        <v>81</v>
      </c>
      <c r="B31" s="408"/>
      <c r="C31" s="408"/>
      <c r="D31" s="408"/>
      <c r="E31" s="408"/>
      <c r="F31" s="283"/>
      <c r="G31" s="283"/>
      <c r="H31" s="283"/>
      <c r="I31" s="283"/>
      <c r="J31" s="283"/>
      <c r="K31" s="283"/>
      <c r="L31" s="283"/>
      <c r="M31" s="283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2"/>
      <c r="AF31" s="282"/>
      <c r="AG31" s="282"/>
      <c r="AH31" s="282"/>
      <c r="AI31" s="282"/>
      <c r="AJ31" s="282"/>
      <c r="AK31" s="282"/>
      <c r="AL31" s="282"/>
      <c r="AM31" s="282"/>
      <c r="AN31" s="282"/>
      <c r="AO31" s="286"/>
      <c r="AP31" s="286"/>
      <c r="AQ31" s="283"/>
      <c r="AR31" s="283"/>
      <c r="AS31" s="283"/>
      <c r="AT31" s="283"/>
      <c r="AU31" s="283"/>
      <c r="AV31" s="283"/>
      <c r="AW31" s="283"/>
      <c r="AX31" s="283"/>
      <c r="AY31" s="283"/>
      <c r="AZ31" s="283"/>
    </row>
    <row r="32" spans="1:52" x14ac:dyDescent="0.3">
      <c r="A32" s="372" t="s">
        <v>82</v>
      </c>
      <c r="B32" s="372"/>
      <c r="C32" s="372"/>
      <c r="D32" s="372"/>
      <c r="E32" s="372"/>
      <c r="F32" s="67"/>
      <c r="G32" s="67"/>
      <c r="H32" s="67"/>
      <c r="I32" s="67"/>
      <c r="J32" s="67"/>
      <c r="K32" s="67"/>
      <c r="L32" s="67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67"/>
      <c r="AJ32" s="67"/>
      <c r="AK32" s="67"/>
    </row>
    <row r="33" spans="1:47" x14ac:dyDescent="0.3">
      <c r="A33" s="406"/>
      <c r="B33" s="406"/>
      <c r="C33" s="406"/>
      <c r="D33" s="406"/>
      <c r="E33" s="406"/>
      <c r="F33" s="67"/>
      <c r="G33" s="67"/>
      <c r="H33" s="67"/>
      <c r="I33" s="67"/>
      <c r="J33" s="67"/>
      <c r="K33" s="67"/>
      <c r="L33" s="67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67"/>
      <c r="AJ33" s="67"/>
      <c r="AK33" s="67"/>
    </row>
    <row r="34" spans="1:47" x14ac:dyDescent="0.3">
      <c r="A34" s="3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71"/>
      <c r="AF34" s="71"/>
      <c r="AG34" s="71"/>
      <c r="AH34" s="71"/>
      <c r="AI34" s="67"/>
      <c r="AJ34" s="67"/>
      <c r="AK34" s="67"/>
    </row>
    <row r="35" spans="1:47" x14ac:dyDescent="0.3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</row>
    <row r="36" spans="1:47" x14ac:dyDescent="0.3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</row>
    <row r="37" spans="1:47" x14ac:dyDescent="0.3">
      <c r="A37" s="67"/>
      <c r="B37" s="70"/>
      <c r="C37" s="70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</row>
    <row r="38" spans="1:47" x14ac:dyDescent="0.3">
      <c r="A38" s="67"/>
      <c r="B38" s="70"/>
      <c r="C38" s="70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</row>
    <row r="39" spans="1:47" x14ac:dyDescent="0.3">
      <c r="A39" s="67"/>
      <c r="B39" s="70"/>
      <c r="C39" s="70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</row>
    <row r="40" spans="1:47" x14ac:dyDescent="0.3">
      <c r="A40" s="67"/>
      <c r="B40" s="70"/>
      <c r="C40" s="70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</row>
    <row r="41" spans="1:47" x14ac:dyDescent="0.3">
      <c r="A41" s="9"/>
    </row>
    <row r="42" spans="1:47" x14ac:dyDescent="0.3">
      <c r="A42" s="9"/>
    </row>
    <row r="43" spans="1:47" x14ac:dyDescent="0.3">
      <c r="A43" s="9"/>
    </row>
    <row r="44" spans="1:47" x14ac:dyDescent="0.3">
      <c r="A44" s="9"/>
    </row>
    <row r="45" spans="1:47" x14ac:dyDescent="0.3">
      <c r="A45" s="9"/>
    </row>
    <row r="46" spans="1:47" x14ac:dyDescent="0.3">
      <c r="A46" s="3"/>
    </row>
  </sheetData>
  <sheetProtection password="92BE" sheet="1" objects="1" scenarios="1"/>
  <mergeCells count="85">
    <mergeCell ref="A32:E32"/>
    <mergeCell ref="A33:E33"/>
    <mergeCell ref="AJ30:AK30"/>
    <mergeCell ref="AO30:AP30"/>
    <mergeCell ref="AQ30:AR30"/>
    <mergeCell ref="A31:E31"/>
    <mergeCell ref="AE30:AF30"/>
    <mergeCell ref="AG30:AH30"/>
    <mergeCell ref="AY30:AZ30"/>
    <mergeCell ref="AS30:AT30"/>
    <mergeCell ref="AU30:AV30"/>
    <mergeCell ref="AW30:AX30"/>
    <mergeCell ref="A30:C30"/>
    <mergeCell ref="D30:E30"/>
    <mergeCell ref="X30:Y30"/>
    <mergeCell ref="AA30:AB30"/>
    <mergeCell ref="AC30:AD30"/>
    <mergeCell ref="AW29:AX29"/>
    <mergeCell ref="AY29:AZ29"/>
    <mergeCell ref="A27:Z27"/>
    <mergeCell ref="AA27:AN27"/>
    <mergeCell ref="C29:D29"/>
    <mergeCell ref="X29:Y29"/>
    <mergeCell ref="AA29:AB29"/>
    <mergeCell ref="AC29:AD29"/>
    <mergeCell ref="AE29:AF29"/>
    <mergeCell ref="AG29:AH29"/>
    <mergeCell ref="AJ29:AK29"/>
    <mergeCell ref="AO29:AP29"/>
    <mergeCell ref="AQ29:AR29"/>
    <mergeCell ref="AS29:AT29"/>
    <mergeCell ref="AU29:AV29"/>
    <mergeCell ref="D26:L26"/>
    <mergeCell ref="Z26:AH26"/>
    <mergeCell ref="S24:S25"/>
    <mergeCell ref="T24:T25"/>
    <mergeCell ref="U24:U25"/>
    <mergeCell ref="V24:V25"/>
    <mergeCell ref="W24:W25"/>
    <mergeCell ref="X24:X25"/>
    <mergeCell ref="A21:AN21"/>
    <mergeCell ref="A22:AN22"/>
    <mergeCell ref="AM23:AN23"/>
    <mergeCell ref="M24:M25"/>
    <mergeCell ref="N24:N25"/>
    <mergeCell ref="O24:O25"/>
    <mergeCell ref="P24:P25"/>
    <mergeCell ref="Q24:Q25"/>
    <mergeCell ref="R24:R25"/>
    <mergeCell ref="Y24:Y25"/>
    <mergeCell ref="Z24:AH24"/>
    <mergeCell ref="AJ24:AK24"/>
    <mergeCell ref="AJ25:AK25"/>
    <mergeCell ref="A24:L24"/>
    <mergeCell ref="AM17:AN17"/>
    <mergeCell ref="A18:AN18"/>
    <mergeCell ref="A19:AK19"/>
    <mergeCell ref="AM19:AN19"/>
    <mergeCell ref="A20:AK20"/>
    <mergeCell ref="AM20:AN20"/>
    <mergeCell ref="A15:C16"/>
    <mergeCell ref="AM15:AN15"/>
    <mergeCell ref="AM16:AN16"/>
    <mergeCell ref="A9:A14"/>
    <mergeCell ref="B9:B10"/>
    <mergeCell ref="AM9:AN9"/>
    <mergeCell ref="AM10:AN10"/>
    <mergeCell ref="B11:B12"/>
    <mergeCell ref="AM11:AN11"/>
    <mergeCell ref="AM12:AN12"/>
    <mergeCell ref="B13:B14"/>
    <mergeCell ref="AM13:AN13"/>
    <mergeCell ref="AM14:AN14"/>
    <mergeCell ref="AM8:AN8"/>
    <mergeCell ref="A3:AL3"/>
    <mergeCell ref="A4:AL4"/>
    <mergeCell ref="A5:F5"/>
    <mergeCell ref="G5:AH5"/>
    <mergeCell ref="A6:B6"/>
    <mergeCell ref="C6:AH6"/>
    <mergeCell ref="A7:D7"/>
    <mergeCell ref="E7:G7"/>
    <mergeCell ref="J7:L7"/>
    <mergeCell ref="M7:O7"/>
    <mergeCell ref="A8:B8"/>
  </mergeCells>
  <printOptions horizontalCentered="1"/>
  <pageMargins left="0.25" right="0.25" top="0.75" bottom="0.75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BA47"/>
  <sheetViews>
    <sheetView zoomScaleNormal="100" workbookViewId="0">
      <selection activeCell="U12" sqref="U12"/>
    </sheetView>
  </sheetViews>
  <sheetFormatPr defaultRowHeight="14.4" x14ac:dyDescent="0.3"/>
  <cols>
    <col min="1" max="1" width="2.6640625" customWidth="1"/>
    <col min="2" max="2" width="8.33203125" customWidth="1"/>
    <col min="3" max="3" width="6.33203125" customWidth="1"/>
    <col min="4" max="4" width="5.88671875" customWidth="1"/>
    <col min="5" max="5" width="3.109375" customWidth="1"/>
    <col min="6" max="6" width="6.109375" customWidth="1"/>
    <col min="7" max="7" width="5.44140625" customWidth="1"/>
    <col min="8" max="8" width="4.88671875" customWidth="1"/>
    <col min="9" max="10" width="5" customWidth="1"/>
    <col min="11" max="11" width="3.33203125" customWidth="1"/>
    <col min="12" max="12" width="3.109375" customWidth="1"/>
    <col min="13" max="13" width="4.6640625" customWidth="1"/>
    <col min="14" max="14" width="5" customWidth="1"/>
    <col min="15" max="16" width="4.6640625" customWidth="1"/>
    <col min="17" max="17" width="4.88671875" customWidth="1"/>
    <col min="18" max="19" width="3.33203125" customWidth="1"/>
    <col min="20" max="22" width="5" customWidth="1"/>
    <col min="23" max="23" width="4.6640625" customWidth="1"/>
    <col min="24" max="24" width="4.88671875" customWidth="1"/>
    <col min="25" max="26" width="3" customWidth="1"/>
    <col min="27" max="28" width="3.33203125" customWidth="1"/>
    <col min="29" max="30" width="3" bestFit="1" customWidth="1"/>
    <col min="31" max="32" width="3.109375" customWidth="1"/>
    <col min="33" max="33" width="3" customWidth="1"/>
    <col min="34" max="34" width="3.109375" customWidth="1"/>
    <col min="35" max="35" width="3.33203125" customWidth="1"/>
    <col min="36" max="36" width="7.6640625" customWidth="1"/>
    <col min="37" max="37" width="6.33203125" customWidth="1"/>
    <col min="38" max="38" width="9.6640625" customWidth="1"/>
    <col min="39" max="39" width="9.44140625" customWidth="1"/>
    <col min="40" max="40" width="0.5546875" hidden="1" customWidth="1"/>
    <col min="41" max="41" width="10.44140625" hidden="1" customWidth="1"/>
  </cols>
  <sheetData>
    <row r="1" spans="1:42" ht="17.399999999999999" x14ac:dyDescent="0.3">
      <c r="A1" s="1" t="s">
        <v>0</v>
      </c>
    </row>
    <row r="2" spans="1:42" ht="13.2" customHeight="1" x14ac:dyDescent="0.3">
      <c r="A2" s="4"/>
    </row>
    <row r="3" spans="1:42" ht="34.200000000000003" customHeight="1" x14ac:dyDescent="0.3">
      <c r="A3" s="370" t="s">
        <v>1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370"/>
      <c r="AA3" s="370"/>
      <c r="AB3" s="370"/>
      <c r="AC3" s="370"/>
      <c r="AD3" s="370"/>
      <c r="AE3" s="370"/>
      <c r="AF3" s="370"/>
      <c r="AG3" s="370"/>
      <c r="AH3" s="370"/>
      <c r="AI3" s="370"/>
      <c r="AJ3" s="370"/>
      <c r="AK3" s="370"/>
      <c r="AL3" s="370"/>
      <c r="AM3" s="370"/>
    </row>
    <row r="4" spans="1:42" x14ac:dyDescent="0.3">
      <c r="A4" s="371" t="s">
        <v>49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</row>
    <row r="5" spans="1:42" x14ac:dyDescent="0.3">
      <c r="A5" s="374" t="s">
        <v>26</v>
      </c>
      <c r="B5" s="374"/>
      <c r="C5" s="374"/>
      <c r="D5" s="374"/>
      <c r="E5" s="374"/>
      <c r="F5" s="374"/>
      <c r="G5" s="375" t="str">
        <f>'Introducere SEM I'!C13</f>
        <v>.…………………………………………</v>
      </c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75"/>
      <c r="AH5" s="375"/>
      <c r="AI5" s="375"/>
    </row>
    <row r="6" spans="1:42" x14ac:dyDescent="0.3">
      <c r="A6" s="364" t="s">
        <v>27</v>
      </c>
      <c r="B6" s="364"/>
      <c r="C6" s="365" t="str">
        <f>'Introducere SEM I'!B14</f>
        <v>………………………………………………………………….</v>
      </c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  <c r="AA6" s="365"/>
      <c r="AB6" s="365"/>
      <c r="AC6" s="365"/>
      <c r="AD6" s="365"/>
      <c r="AE6" s="365"/>
      <c r="AF6" s="365"/>
      <c r="AG6" s="365"/>
      <c r="AH6" s="365"/>
      <c r="AI6" s="365"/>
    </row>
    <row r="7" spans="1:42" ht="16.2" thickBot="1" x14ac:dyDescent="0.35">
      <c r="A7" s="376" t="s">
        <v>70</v>
      </c>
      <c r="B7" s="376"/>
      <c r="C7" s="376"/>
      <c r="D7" s="376"/>
      <c r="E7" s="363" t="s">
        <v>28</v>
      </c>
      <c r="F7" s="363"/>
      <c r="G7" s="363"/>
      <c r="H7" s="149" t="s">
        <v>69</v>
      </c>
      <c r="I7" s="149"/>
      <c r="J7" s="366" t="s">
        <v>29</v>
      </c>
      <c r="K7" s="366"/>
      <c r="L7" s="366"/>
      <c r="M7" s="366" t="str">
        <f>'Introducere SEM I'!B12</f>
        <v>………………………</v>
      </c>
      <c r="N7" s="366"/>
      <c r="O7" s="366"/>
      <c r="P7" s="149"/>
      <c r="Q7" s="149"/>
      <c r="R7" s="149" t="s">
        <v>68</v>
      </c>
      <c r="S7" s="149"/>
      <c r="T7" s="149"/>
      <c r="U7" s="149"/>
    </row>
    <row r="8" spans="1:42" ht="94.5" customHeight="1" thickBot="1" x14ac:dyDescent="0.35">
      <c r="A8" s="411" t="s">
        <v>2</v>
      </c>
      <c r="B8" s="412"/>
      <c r="C8" s="113" t="s">
        <v>3</v>
      </c>
      <c r="D8" s="113" t="s">
        <v>4</v>
      </c>
      <c r="E8" s="73">
        <v>1</v>
      </c>
      <c r="F8" s="73">
        <v>2</v>
      </c>
      <c r="G8" s="73">
        <v>3</v>
      </c>
      <c r="H8" s="73">
        <v>4</v>
      </c>
      <c r="I8" s="73">
        <v>5</v>
      </c>
      <c r="J8" s="73">
        <v>6</v>
      </c>
      <c r="K8" s="73">
        <v>7</v>
      </c>
      <c r="L8" s="73">
        <v>8</v>
      </c>
      <c r="M8" s="73">
        <v>9</v>
      </c>
      <c r="N8" s="73">
        <v>10</v>
      </c>
      <c r="O8" s="73">
        <v>11</v>
      </c>
      <c r="P8" s="73">
        <v>12</v>
      </c>
      <c r="Q8" s="73">
        <v>13</v>
      </c>
      <c r="R8" s="73">
        <v>14</v>
      </c>
      <c r="S8" s="73">
        <v>15</v>
      </c>
      <c r="T8" s="73">
        <v>16</v>
      </c>
      <c r="U8" s="73">
        <v>17</v>
      </c>
      <c r="V8" s="73">
        <v>18</v>
      </c>
      <c r="W8" s="73">
        <v>19</v>
      </c>
      <c r="X8" s="73">
        <v>20</v>
      </c>
      <c r="Y8" s="73">
        <v>21</v>
      </c>
      <c r="Z8" s="119">
        <v>22</v>
      </c>
      <c r="AA8" s="120">
        <v>23</v>
      </c>
      <c r="AB8" s="73">
        <v>24</v>
      </c>
      <c r="AC8" s="73">
        <v>25</v>
      </c>
      <c r="AD8" s="73">
        <v>26</v>
      </c>
      <c r="AE8" s="73">
        <v>27</v>
      </c>
      <c r="AF8" s="73">
        <v>28</v>
      </c>
      <c r="AG8" s="73">
        <v>29</v>
      </c>
      <c r="AH8" s="73">
        <v>30</v>
      </c>
      <c r="AI8" s="73">
        <v>31</v>
      </c>
      <c r="AJ8" s="20" t="s">
        <v>5</v>
      </c>
      <c r="AK8" s="17" t="s">
        <v>6</v>
      </c>
      <c r="AL8" s="18" t="s">
        <v>7</v>
      </c>
      <c r="AM8" s="114" t="s">
        <v>8</v>
      </c>
      <c r="AN8" s="393"/>
      <c r="AO8" s="394"/>
      <c r="AP8" s="66"/>
    </row>
    <row r="9" spans="1:42" ht="15" thickBot="1" x14ac:dyDescent="0.35">
      <c r="A9" s="386" t="s">
        <v>74</v>
      </c>
      <c r="B9" s="397" t="s">
        <v>9</v>
      </c>
      <c r="C9" s="6" t="s">
        <v>10</v>
      </c>
      <c r="D9" s="6" t="s">
        <v>11</v>
      </c>
      <c r="E9" s="287"/>
      <c r="F9" s="164">
        <f>'Introducere SEM I'!BP18</f>
        <v>0</v>
      </c>
      <c r="G9" s="164">
        <f>'Introducere SEM I'!BQ18</f>
        <v>0</v>
      </c>
      <c r="H9" s="164">
        <f>'Introducere SEM I'!BR18</f>
        <v>0</v>
      </c>
      <c r="I9" s="164">
        <f>'Introducere SEM I'!BS18</f>
        <v>0</v>
      </c>
      <c r="J9" s="164">
        <f>'Introducere SEM I'!BT18</f>
        <v>0</v>
      </c>
      <c r="K9" s="287"/>
      <c r="L9" s="287"/>
      <c r="M9" s="164">
        <f>'Introducere SEM I'!BU18</f>
        <v>0</v>
      </c>
      <c r="N9" s="164">
        <f>'Introducere SEM I'!BV18</f>
        <v>0</v>
      </c>
      <c r="O9" s="164">
        <f>'Introducere SEM I'!BW18</f>
        <v>0</v>
      </c>
      <c r="P9" s="164">
        <f>'Introducere SEM I'!BX18</f>
        <v>0</v>
      </c>
      <c r="Q9" s="164">
        <f>'Introducere SEM I'!BY18</f>
        <v>0</v>
      </c>
      <c r="R9" s="287"/>
      <c r="S9" s="287"/>
      <c r="T9" s="168">
        <f>'Introducere SEM I'!BZ18</f>
        <v>0</v>
      </c>
      <c r="U9" s="168">
        <f>'Introducere SEM I'!CA18</f>
        <v>0</v>
      </c>
      <c r="V9" s="168">
        <f>'Introducere SEM I'!CB18</f>
        <v>0</v>
      </c>
      <c r="W9" s="168">
        <f>'Introducere SEM I'!CC18</f>
        <v>0</v>
      </c>
      <c r="X9" s="168">
        <f>'Introducere SEM I'!CD18</f>
        <v>0</v>
      </c>
      <c r="Y9" s="287"/>
      <c r="Z9" s="291"/>
      <c r="AA9" s="289"/>
      <c r="AB9" s="287"/>
      <c r="AC9" s="287"/>
      <c r="AD9" s="287"/>
      <c r="AE9" s="287"/>
      <c r="AF9" s="287"/>
      <c r="AG9" s="287"/>
      <c r="AH9" s="287"/>
      <c r="AI9" s="287"/>
      <c r="AJ9" s="138">
        <f t="shared" ref="AJ9:AJ14" si="0">SUM(F9:AI9)</f>
        <v>0</v>
      </c>
      <c r="AK9" s="295">
        <v>15</v>
      </c>
      <c r="AL9" s="146">
        <f>AJ9*0.2</f>
        <v>0</v>
      </c>
      <c r="AM9" s="147"/>
      <c r="AN9" s="393"/>
      <c r="AO9" s="394"/>
      <c r="AP9" s="66"/>
    </row>
    <row r="10" spans="1:42" ht="15" thickBot="1" x14ac:dyDescent="0.35">
      <c r="A10" s="386"/>
      <c r="B10" s="397"/>
      <c r="C10" s="6" t="s">
        <v>12</v>
      </c>
      <c r="D10" s="6" t="s">
        <v>13</v>
      </c>
      <c r="E10" s="287"/>
      <c r="F10" s="164">
        <f>'Introducere SEM I'!BP19</f>
        <v>0</v>
      </c>
      <c r="G10" s="164">
        <f>'Introducere SEM I'!BQ19</f>
        <v>0</v>
      </c>
      <c r="H10" s="164">
        <f>'Introducere SEM I'!BR19</f>
        <v>0</v>
      </c>
      <c r="I10" s="164">
        <f>'Introducere SEM I'!BS19</f>
        <v>0</v>
      </c>
      <c r="J10" s="164">
        <f>'Introducere SEM I'!BT19</f>
        <v>0</v>
      </c>
      <c r="K10" s="287"/>
      <c r="L10" s="287"/>
      <c r="M10" s="164">
        <f>'Introducere SEM I'!BU19</f>
        <v>0</v>
      </c>
      <c r="N10" s="164">
        <f>'Introducere SEM I'!BV19</f>
        <v>0</v>
      </c>
      <c r="O10" s="164">
        <f>'Introducere SEM I'!BW19</f>
        <v>0</v>
      </c>
      <c r="P10" s="164">
        <f>'Introducere SEM I'!BX19</f>
        <v>0</v>
      </c>
      <c r="Q10" s="164">
        <f>'Introducere SEM I'!BY19</f>
        <v>0</v>
      </c>
      <c r="R10" s="287"/>
      <c r="S10" s="287"/>
      <c r="T10" s="168">
        <f>'Introducere SEM I'!BZ19</f>
        <v>0</v>
      </c>
      <c r="U10" s="168">
        <f>'Introducere SEM I'!CA19</f>
        <v>0</v>
      </c>
      <c r="V10" s="168">
        <f>'Introducere SEM I'!CB19</f>
        <v>0</v>
      </c>
      <c r="W10" s="168">
        <f>'Introducere SEM I'!CC19</f>
        <v>0</v>
      </c>
      <c r="X10" s="168">
        <f>'Introducere SEM I'!CD19</f>
        <v>0</v>
      </c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138">
        <f t="shared" si="0"/>
        <v>0</v>
      </c>
      <c r="AK10" s="145"/>
      <c r="AL10" s="146"/>
      <c r="AM10" s="148">
        <f t="shared" ref="AM10" si="1">AJ10/10</f>
        <v>0</v>
      </c>
      <c r="AN10" s="393"/>
      <c r="AO10" s="394"/>
      <c r="AP10" s="66"/>
    </row>
    <row r="11" spans="1:42" ht="15" thickBot="1" x14ac:dyDescent="0.35">
      <c r="A11" s="386"/>
      <c r="B11" s="389" t="s">
        <v>14</v>
      </c>
      <c r="C11" s="6" t="s">
        <v>10</v>
      </c>
      <c r="D11" s="6" t="s">
        <v>11</v>
      </c>
      <c r="E11" s="287"/>
      <c r="F11" s="164">
        <f>'Introducere SEM I'!BP20</f>
        <v>0</v>
      </c>
      <c r="G11" s="164">
        <f>'Introducere SEM I'!BQ20</f>
        <v>0</v>
      </c>
      <c r="H11" s="164">
        <f>'Introducere SEM I'!BR20</f>
        <v>0</v>
      </c>
      <c r="I11" s="164">
        <f>'Introducere SEM I'!BS20</f>
        <v>0</v>
      </c>
      <c r="J11" s="164">
        <f>'Introducere SEM I'!BT20</f>
        <v>0</v>
      </c>
      <c r="K11" s="287"/>
      <c r="L11" s="287"/>
      <c r="M11" s="164">
        <f>'Introducere SEM I'!BU20</f>
        <v>0</v>
      </c>
      <c r="N11" s="164">
        <f>'Introducere SEM I'!BV20</f>
        <v>0</v>
      </c>
      <c r="O11" s="164">
        <f>'Introducere SEM I'!BW20</f>
        <v>0</v>
      </c>
      <c r="P11" s="164">
        <f>'Introducere SEM I'!BX20</f>
        <v>0</v>
      </c>
      <c r="Q11" s="164">
        <f>'Introducere SEM I'!BY20</f>
        <v>0</v>
      </c>
      <c r="R11" s="287"/>
      <c r="S11" s="287"/>
      <c r="T11" s="168">
        <f>'Introducere SEM I'!BZ20</f>
        <v>0</v>
      </c>
      <c r="U11" s="168">
        <f>'Introducere SEM I'!CA20</f>
        <v>0</v>
      </c>
      <c r="V11" s="168">
        <f>'Introducere SEM I'!CB20</f>
        <v>0</v>
      </c>
      <c r="W11" s="168">
        <f>'Introducere SEM I'!CC20</f>
        <v>0</v>
      </c>
      <c r="X11" s="168">
        <f>'Introducere SEM I'!CD20</f>
        <v>0</v>
      </c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138">
        <f t="shared" si="0"/>
        <v>0</v>
      </c>
      <c r="AK11" s="295">
        <v>15</v>
      </c>
      <c r="AL11" s="146">
        <f t="shared" ref="AL11:AL13" si="2">AJ11*0.2</f>
        <v>0</v>
      </c>
      <c r="AM11" s="148"/>
      <c r="AN11" s="393"/>
      <c r="AO11" s="394"/>
      <c r="AP11" s="66"/>
    </row>
    <row r="12" spans="1:42" ht="15" thickBot="1" x14ac:dyDescent="0.35">
      <c r="A12" s="386"/>
      <c r="B12" s="390"/>
      <c r="C12" s="6" t="s">
        <v>12</v>
      </c>
      <c r="D12" s="6" t="s">
        <v>13</v>
      </c>
      <c r="E12" s="287"/>
      <c r="F12" s="164">
        <f>'Introducere SEM I'!BP21</f>
        <v>0</v>
      </c>
      <c r="G12" s="164">
        <f>'Introducere SEM I'!BQ21</f>
        <v>0</v>
      </c>
      <c r="H12" s="164">
        <f>'Introducere SEM I'!BR21</f>
        <v>0</v>
      </c>
      <c r="I12" s="164">
        <f>'Introducere SEM I'!BS21</f>
        <v>0</v>
      </c>
      <c r="J12" s="164">
        <f>'Introducere SEM I'!BT21</f>
        <v>0</v>
      </c>
      <c r="K12" s="287"/>
      <c r="L12" s="287"/>
      <c r="M12" s="164">
        <f>'Introducere SEM I'!BU21</f>
        <v>0</v>
      </c>
      <c r="N12" s="164">
        <f>'Introducere SEM I'!BV21</f>
        <v>0</v>
      </c>
      <c r="O12" s="164">
        <f>'Introducere SEM I'!BW21</f>
        <v>0</v>
      </c>
      <c r="P12" s="164">
        <f>'Introducere SEM I'!BX21</f>
        <v>0</v>
      </c>
      <c r="Q12" s="164">
        <f>'Introducere SEM I'!BY21</f>
        <v>0</v>
      </c>
      <c r="R12" s="287"/>
      <c r="S12" s="287"/>
      <c r="T12" s="168">
        <f>'Introducere SEM I'!BZ21</f>
        <v>0</v>
      </c>
      <c r="U12" s="168">
        <f>'Introducere SEM I'!CA21</f>
        <v>0</v>
      </c>
      <c r="V12" s="168">
        <f>'Introducere SEM I'!CB21</f>
        <v>0</v>
      </c>
      <c r="W12" s="168">
        <f>'Introducere SEM I'!CC21</f>
        <v>0</v>
      </c>
      <c r="X12" s="168">
        <f>'Introducere SEM I'!CD21</f>
        <v>0</v>
      </c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138">
        <f t="shared" si="0"/>
        <v>0</v>
      </c>
      <c r="AK12" s="145"/>
      <c r="AL12" s="146"/>
      <c r="AM12" s="148">
        <f t="shared" ref="AM12" si="3">AJ12/10</f>
        <v>0</v>
      </c>
      <c r="AN12" s="393"/>
      <c r="AO12" s="394"/>
      <c r="AP12" s="66"/>
    </row>
    <row r="13" spans="1:42" ht="15" thickBot="1" x14ac:dyDescent="0.35">
      <c r="A13" s="386"/>
      <c r="B13" s="389" t="s">
        <v>15</v>
      </c>
      <c r="C13" s="6" t="s">
        <v>10</v>
      </c>
      <c r="D13" s="6" t="s">
        <v>11</v>
      </c>
      <c r="E13" s="287"/>
      <c r="F13" s="164">
        <f>'Introducere SEM I'!BP22</f>
        <v>0</v>
      </c>
      <c r="G13" s="164">
        <f>'Introducere SEM I'!BQ22</f>
        <v>0</v>
      </c>
      <c r="H13" s="164">
        <f>'Introducere SEM I'!BR22</f>
        <v>0</v>
      </c>
      <c r="I13" s="164">
        <f>'Introducere SEM I'!BS22</f>
        <v>0</v>
      </c>
      <c r="J13" s="164">
        <f>'Introducere SEM I'!BT22</f>
        <v>0</v>
      </c>
      <c r="K13" s="287"/>
      <c r="L13" s="287"/>
      <c r="M13" s="164">
        <f>'Introducere SEM I'!BU22</f>
        <v>0</v>
      </c>
      <c r="N13" s="164">
        <f>'Introducere SEM I'!BV22</f>
        <v>0</v>
      </c>
      <c r="O13" s="164">
        <f>'Introducere SEM I'!BW22</f>
        <v>0</v>
      </c>
      <c r="P13" s="164">
        <f>'Introducere SEM I'!BX22</f>
        <v>0</v>
      </c>
      <c r="Q13" s="164">
        <f>'Introducere SEM I'!BY22</f>
        <v>0</v>
      </c>
      <c r="R13" s="287"/>
      <c r="S13" s="287"/>
      <c r="T13" s="168">
        <f>'Introducere SEM I'!BZ22</f>
        <v>0</v>
      </c>
      <c r="U13" s="168">
        <f>'Introducere SEM I'!CA22</f>
        <v>0</v>
      </c>
      <c r="V13" s="168">
        <f>'Introducere SEM I'!CB22</f>
        <v>0</v>
      </c>
      <c r="W13" s="168">
        <f>'Introducere SEM I'!CC22</f>
        <v>0</v>
      </c>
      <c r="X13" s="168">
        <f>'Introducere SEM I'!CD22</f>
        <v>0</v>
      </c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138">
        <f t="shared" si="0"/>
        <v>0</v>
      </c>
      <c r="AK13" s="295">
        <v>15</v>
      </c>
      <c r="AL13" s="146">
        <f t="shared" si="2"/>
        <v>0</v>
      </c>
      <c r="AM13" s="148"/>
      <c r="AN13" s="393"/>
      <c r="AO13" s="394"/>
      <c r="AP13" s="66"/>
    </row>
    <row r="14" spans="1:42" ht="15" thickBot="1" x14ac:dyDescent="0.35">
      <c r="A14" s="413"/>
      <c r="B14" s="390"/>
      <c r="C14" s="6" t="s">
        <v>12</v>
      </c>
      <c r="D14" s="6" t="s">
        <v>13</v>
      </c>
      <c r="E14" s="287"/>
      <c r="F14" s="164">
        <f>'Introducere SEM I'!BP23</f>
        <v>0</v>
      </c>
      <c r="G14" s="164">
        <f>'Introducere SEM I'!BQ23</f>
        <v>0</v>
      </c>
      <c r="H14" s="164">
        <f>'Introducere SEM I'!BR23</f>
        <v>0</v>
      </c>
      <c r="I14" s="164">
        <f>'Introducere SEM I'!BS23</f>
        <v>0</v>
      </c>
      <c r="J14" s="164">
        <f>'Introducere SEM I'!BT23</f>
        <v>0</v>
      </c>
      <c r="K14" s="287"/>
      <c r="L14" s="287"/>
      <c r="M14" s="164">
        <f>'Introducere SEM I'!BU23</f>
        <v>0</v>
      </c>
      <c r="N14" s="164">
        <f>'Introducere SEM I'!BV23</f>
        <v>0</v>
      </c>
      <c r="O14" s="164">
        <f>'Introducere SEM I'!BW23</f>
        <v>0</v>
      </c>
      <c r="P14" s="164">
        <f>'Introducere SEM I'!BX23</f>
        <v>0</v>
      </c>
      <c r="Q14" s="164">
        <f>'Introducere SEM I'!BY23</f>
        <v>0</v>
      </c>
      <c r="R14" s="287"/>
      <c r="S14" s="287"/>
      <c r="T14" s="168">
        <f>'Introducere SEM I'!BZ23</f>
        <v>0</v>
      </c>
      <c r="U14" s="168">
        <f>'Introducere SEM I'!CA23</f>
        <v>0</v>
      </c>
      <c r="V14" s="168">
        <f>'Introducere SEM I'!CB23</f>
        <v>0</v>
      </c>
      <c r="W14" s="168">
        <f>'Introducere SEM I'!CC23</f>
        <v>0</v>
      </c>
      <c r="X14" s="168">
        <f>'Introducere SEM I'!CD23</f>
        <v>0</v>
      </c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138">
        <f t="shared" si="0"/>
        <v>0</v>
      </c>
      <c r="AK14" s="145"/>
      <c r="AL14" s="146"/>
      <c r="AM14" s="148">
        <f t="shared" ref="AM14" si="4">AJ14/10</f>
        <v>0</v>
      </c>
      <c r="AN14" s="393"/>
      <c r="AO14" s="394"/>
      <c r="AP14" s="66"/>
    </row>
    <row r="15" spans="1:42" ht="24" customHeight="1" thickBot="1" x14ac:dyDescent="0.35">
      <c r="A15" s="378" t="s">
        <v>76</v>
      </c>
      <c r="B15" s="379"/>
      <c r="C15" s="380"/>
      <c r="D15" s="15" t="s">
        <v>11</v>
      </c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108"/>
      <c r="X15" s="108"/>
      <c r="Y15" s="109"/>
      <c r="Z15" s="130"/>
      <c r="AA15" s="109"/>
      <c r="AB15" s="108"/>
      <c r="AC15" s="76"/>
      <c r="AD15" s="76"/>
      <c r="AE15" s="76"/>
      <c r="AF15" s="76"/>
      <c r="AG15" s="76"/>
      <c r="AH15" s="76"/>
      <c r="AI15" s="76"/>
      <c r="AJ15" s="134">
        <f>AJ9+AJ11+AJ13</f>
        <v>0</v>
      </c>
      <c r="AK15" s="316">
        <f>AK9</f>
        <v>15</v>
      </c>
      <c r="AL15" s="191">
        <f>SUM(AL9:AL14)</f>
        <v>0</v>
      </c>
      <c r="AM15" s="144"/>
      <c r="AN15" s="393"/>
      <c r="AO15" s="395"/>
      <c r="AP15" s="66"/>
    </row>
    <row r="16" spans="1:42" ht="30" customHeight="1" thickBot="1" x14ac:dyDescent="0.35">
      <c r="A16" s="381"/>
      <c r="B16" s="382"/>
      <c r="C16" s="383"/>
      <c r="D16" s="15" t="s">
        <v>13</v>
      </c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110"/>
      <c r="X16" s="111"/>
      <c r="Y16" s="110"/>
      <c r="Z16" s="112"/>
      <c r="AA16" s="110"/>
      <c r="AB16" s="111"/>
      <c r="AC16" s="76"/>
      <c r="AD16" s="76"/>
      <c r="AE16" s="76"/>
      <c r="AF16" s="76"/>
      <c r="AG16" s="76"/>
      <c r="AH16" s="76"/>
      <c r="AI16" s="76"/>
      <c r="AJ16" s="134">
        <f>AJ10+AJ12+AJ14</f>
        <v>0</v>
      </c>
      <c r="AK16" s="313">
        <v>0</v>
      </c>
      <c r="AL16" s="143"/>
      <c r="AM16" s="192">
        <f>SUM(AM9:AM14)</f>
        <v>0</v>
      </c>
      <c r="AN16" s="393"/>
      <c r="AO16" s="395"/>
      <c r="AP16" s="66"/>
    </row>
    <row r="17" spans="1:53" x14ac:dyDescent="0.3">
      <c r="A17" s="384" t="s">
        <v>16</v>
      </c>
      <c r="B17" s="384"/>
      <c r="C17" s="384"/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  <c r="AC17" s="384"/>
      <c r="AD17" s="384"/>
      <c r="AE17" s="384"/>
      <c r="AF17" s="384"/>
      <c r="AG17" s="384"/>
      <c r="AH17" s="384"/>
      <c r="AI17" s="384"/>
      <c r="AJ17" s="384"/>
      <c r="AK17" s="384"/>
      <c r="AL17" s="384"/>
      <c r="AM17" s="384"/>
      <c r="AN17" s="384"/>
      <c r="AO17" s="384"/>
      <c r="AP17" s="66"/>
    </row>
    <row r="18" spans="1:53" x14ac:dyDescent="0.3">
      <c r="A18" s="384" t="s">
        <v>17</v>
      </c>
      <c r="B18" s="384"/>
      <c r="C18" s="384"/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  <c r="AC18" s="384"/>
      <c r="AD18" s="384"/>
      <c r="AE18" s="384"/>
      <c r="AF18" s="384"/>
      <c r="AG18" s="384"/>
      <c r="AH18" s="384"/>
      <c r="AI18" s="384"/>
      <c r="AJ18" s="384"/>
      <c r="AK18" s="384"/>
      <c r="AL18" s="384"/>
      <c r="AM18" s="67"/>
      <c r="AN18" s="368"/>
      <c r="AO18" s="368"/>
      <c r="AP18" s="66"/>
    </row>
    <row r="19" spans="1:53" x14ac:dyDescent="0.3">
      <c r="A19" s="384" t="s">
        <v>18</v>
      </c>
      <c r="B19" s="384"/>
      <c r="C19" s="384"/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  <c r="AC19" s="384"/>
      <c r="AD19" s="384"/>
      <c r="AE19" s="384"/>
      <c r="AF19" s="384"/>
      <c r="AG19" s="384"/>
      <c r="AH19" s="384"/>
      <c r="AI19" s="384"/>
      <c r="AJ19" s="384"/>
      <c r="AK19" s="384"/>
      <c r="AL19" s="384"/>
      <c r="AM19" s="67"/>
      <c r="AN19" s="368"/>
      <c r="AO19" s="368"/>
      <c r="AP19" s="66"/>
    </row>
    <row r="20" spans="1:53" x14ac:dyDescent="0.3">
      <c r="A20" s="384" t="s">
        <v>19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  <c r="AC20" s="384"/>
      <c r="AD20" s="384"/>
      <c r="AE20" s="384"/>
      <c r="AF20" s="384"/>
      <c r="AG20" s="384"/>
      <c r="AH20" s="384"/>
      <c r="AI20" s="384"/>
      <c r="AJ20" s="384"/>
      <c r="AK20" s="384"/>
      <c r="AL20" s="384"/>
      <c r="AM20" s="384"/>
      <c r="AN20" s="384"/>
      <c r="AO20" s="384"/>
      <c r="AP20" s="66"/>
    </row>
    <row r="21" spans="1:53" ht="36.6" customHeight="1" x14ac:dyDescent="0.3">
      <c r="A21" s="400" t="s">
        <v>20</v>
      </c>
      <c r="B21" s="400"/>
      <c r="C21" s="400"/>
      <c r="D21" s="400"/>
      <c r="E21" s="400"/>
      <c r="F21" s="400"/>
      <c r="G21" s="400"/>
      <c r="H21" s="400"/>
      <c r="I21" s="400"/>
      <c r="J21" s="400"/>
      <c r="K21" s="400"/>
      <c r="L21" s="400"/>
      <c r="M21" s="400"/>
      <c r="N21" s="400"/>
      <c r="O21" s="400"/>
      <c r="P21" s="400"/>
      <c r="Q21" s="400"/>
      <c r="R21" s="400"/>
      <c r="S21" s="400"/>
      <c r="T21" s="400"/>
      <c r="U21" s="400"/>
      <c r="V21" s="400"/>
      <c r="W21" s="400"/>
      <c r="X21" s="400"/>
      <c r="Y21" s="400"/>
      <c r="Z21" s="400"/>
      <c r="AA21" s="400"/>
      <c r="AB21" s="400"/>
      <c r="AC21" s="400"/>
      <c r="AD21" s="400"/>
      <c r="AE21" s="400"/>
      <c r="AF21" s="400"/>
      <c r="AG21" s="400"/>
      <c r="AH21" s="400"/>
      <c r="AI21" s="400"/>
      <c r="AJ21" s="400"/>
      <c r="AK21" s="400"/>
      <c r="AL21" s="400"/>
      <c r="AM21" s="400"/>
      <c r="AN21" s="400"/>
      <c r="AO21" s="400"/>
      <c r="AP21" s="66"/>
    </row>
    <row r="22" spans="1:53" ht="12.75" customHeight="1" x14ac:dyDescent="0.3">
      <c r="A22" s="322"/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22"/>
      <c r="Z22" s="322"/>
      <c r="AA22" s="322"/>
      <c r="AB22" s="322"/>
      <c r="AC22" s="322"/>
      <c r="AD22" s="322"/>
      <c r="AE22" s="322"/>
      <c r="AF22" s="322"/>
      <c r="AG22" s="322"/>
      <c r="AH22" s="322"/>
      <c r="AI22" s="322"/>
      <c r="AJ22" s="322"/>
      <c r="AK22" s="322"/>
      <c r="AL22" s="322"/>
      <c r="AM22" s="322"/>
      <c r="AN22" s="322"/>
      <c r="AO22" s="322"/>
      <c r="AP22" s="321"/>
    </row>
    <row r="23" spans="1:53" ht="14.4" customHeight="1" x14ac:dyDescent="0.3">
      <c r="A23" s="414" t="s">
        <v>21</v>
      </c>
      <c r="B23" s="414"/>
      <c r="C23" s="414"/>
      <c r="D23" s="414"/>
      <c r="E23" s="414"/>
      <c r="F23" s="414"/>
      <c r="G23" s="414"/>
      <c r="H23" s="414"/>
      <c r="I23" s="414"/>
      <c r="J23" s="414"/>
      <c r="K23" s="414"/>
      <c r="L23" s="414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1" t="s">
        <v>22</v>
      </c>
      <c r="AA23" s="361"/>
      <c r="AB23" s="361"/>
      <c r="AC23" s="361"/>
      <c r="AD23" s="361"/>
      <c r="AE23" s="361"/>
      <c r="AF23" s="361"/>
      <c r="AG23" s="361"/>
      <c r="AH23" s="361"/>
      <c r="AI23" s="361"/>
      <c r="AJ23" s="361"/>
      <c r="AK23" s="369"/>
      <c r="AL23" s="369"/>
      <c r="AM23" s="153"/>
      <c r="AN23" s="153"/>
      <c r="AO23" s="154"/>
      <c r="AP23" s="66"/>
    </row>
    <row r="24" spans="1:53" ht="15.6" x14ac:dyDescent="0.3">
      <c r="A24" s="150"/>
      <c r="B24" s="151"/>
      <c r="C24" s="151"/>
      <c r="D24" s="151"/>
      <c r="E24" s="151"/>
      <c r="F24" s="151"/>
      <c r="G24" s="151"/>
      <c r="H24" s="151"/>
      <c r="I24" s="151"/>
      <c r="J24" s="151"/>
      <c r="K24" s="150"/>
      <c r="L24" s="150"/>
      <c r="M24" s="369"/>
      <c r="N24" s="369"/>
      <c r="O24" s="369"/>
      <c r="P24" s="369"/>
      <c r="Q24" s="369"/>
      <c r="R24" s="369"/>
      <c r="S24" s="369"/>
      <c r="T24" s="369"/>
      <c r="U24" s="369"/>
      <c r="V24" s="369"/>
      <c r="W24" s="369"/>
      <c r="X24" s="369"/>
      <c r="Y24" s="369"/>
      <c r="Z24" s="151"/>
      <c r="AA24" s="151"/>
      <c r="AB24" s="151"/>
      <c r="AC24" s="151"/>
      <c r="AD24" s="151"/>
      <c r="AE24" s="151"/>
      <c r="AF24" s="151"/>
      <c r="AG24" s="151"/>
      <c r="AH24" s="151"/>
      <c r="AI24" s="150"/>
      <c r="AJ24" s="150"/>
      <c r="AK24" s="369"/>
      <c r="AL24" s="369"/>
      <c r="AM24" s="153"/>
      <c r="AN24" s="153"/>
      <c r="AO24" s="154"/>
      <c r="AP24" s="66"/>
    </row>
    <row r="25" spans="1:53" ht="15.75" customHeight="1" x14ac:dyDescent="0.3">
      <c r="A25" s="152" t="s">
        <v>23</v>
      </c>
      <c r="B25" s="152"/>
      <c r="C25" s="152"/>
      <c r="D25" s="361" t="str">
        <f>'Introducere SEM I'!D10</f>
        <v>…………………………………………………………………</v>
      </c>
      <c r="E25" s="361"/>
      <c r="F25" s="361"/>
      <c r="G25" s="361"/>
      <c r="H25" s="361"/>
      <c r="I25" s="361"/>
      <c r="J25" s="361"/>
      <c r="K25" s="361"/>
      <c r="L25" s="361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361" t="str">
        <f>'Introducere SEM I'!D11</f>
        <v>……………………………………………………………….</v>
      </c>
      <c r="AA25" s="361"/>
      <c r="AB25" s="361"/>
      <c r="AC25" s="361"/>
      <c r="AD25" s="361"/>
      <c r="AE25" s="361"/>
      <c r="AF25" s="361"/>
      <c r="AG25" s="361"/>
      <c r="AH25" s="361"/>
      <c r="AI25" s="361"/>
      <c r="AJ25" s="361"/>
      <c r="AK25" s="152"/>
      <c r="AL25" s="152"/>
      <c r="AM25" s="152"/>
      <c r="AN25" s="152"/>
      <c r="AO25" s="152"/>
      <c r="AP25" s="66"/>
    </row>
    <row r="26" spans="1:53" ht="21.75" customHeight="1" x14ac:dyDescent="0.3">
      <c r="A26" s="367" t="s">
        <v>24</v>
      </c>
      <c r="B26" s="367"/>
      <c r="C26" s="367"/>
      <c r="D26" s="367"/>
      <c r="E26" s="367"/>
      <c r="F26" s="367"/>
      <c r="G26" s="367"/>
      <c r="H26" s="367"/>
      <c r="I26" s="367"/>
      <c r="J26" s="367"/>
      <c r="K26" s="367"/>
      <c r="L26" s="367"/>
      <c r="M26" s="367"/>
      <c r="N26" s="367"/>
      <c r="O26" s="367"/>
      <c r="P26" s="367"/>
      <c r="Q26" s="367"/>
      <c r="R26" s="367"/>
      <c r="S26" s="367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  <c r="AE26" s="367"/>
      <c r="AF26" s="367"/>
      <c r="AG26" s="367"/>
      <c r="AH26" s="367"/>
      <c r="AI26" s="367"/>
      <c r="AJ26" s="367"/>
      <c r="AK26" s="367"/>
      <c r="AL26" s="367"/>
      <c r="AM26" s="367"/>
      <c r="AN26" s="367"/>
      <c r="AO26" s="367"/>
      <c r="AP26" s="66"/>
    </row>
    <row r="27" spans="1:53" ht="15.6" x14ac:dyDescent="0.3">
      <c r="A27" s="152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33"/>
    </row>
    <row r="28" spans="1:53" x14ac:dyDescent="0.3">
      <c r="A28" s="403" t="s">
        <v>25</v>
      </c>
      <c r="B28" s="403"/>
      <c r="C28" s="403"/>
      <c r="D28" s="404"/>
      <c r="E28" s="404"/>
      <c r="F28" s="67"/>
      <c r="G28" s="67"/>
      <c r="H28" s="67"/>
      <c r="I28" s="67"/>
      <c r="J28" s="67"/>
      <c r="K28" s="67"/>
      <c r="L28" s="67"/>
      <c r="M28" s="67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373"/>
      <c r="Y28" s="373"/>
      <c r="Z28" s="71"/>
      <c r="AA28" s="373"/>
      <c r="AB28" s="373"/>
      <c r="AC28" s="373"/>
      <c r="AD28" s="373"/>
      <c r="AE28" s="373"/>
      <c r="AF28" s="373"/>
      <c r="AG28" s="373"/>
      <c r="AH28" s="373"/>
      <c r="AI28" s="373"/>
      <c r="AJ28" s="373"/>
      <c r="AK28" s="373"/>
      <c r="AL28" s="373"/>
      <c r="AM28" s="71"/>
      <c r="AN28" s="71"/>
      <c r="AO28" s="71"/>
      <c r="AP28" s="407"/>
      <c r="AQ28" s="407"/>
      <c r="AR28" s="368"/>
      <c r="AS28" s="368"/>
      <c r="AT28" s="368"/>
      <c r="AU28" s="368"/>
      <c r="AV28" s="368"/>
      <c r="AW28" s="368"/>
      <c r="AX28" s="368"/>
      <c r="AY28" s="368"/>
      <c r="AZ28" s="368"/>
      <c r="BA28" s="368"/>
    </row>
    <row r="29" spans="1:53" x14ac:dyDescent="0.3">
      <c r="A29" s="408" t="s">
        <v>81</v>
      </c>
      <c r="B29" s="408"/>
      <c r="C29" s="408"/>
      <c r="D29" s="408"/>
      <c r="E29" s="408"/>
      <c r="F29" s="283"/>
      <c r="G29" s="283"/>
      <c r="H29" s="283"/>
      <c r="I29" s="283"/>
      <c r="J29" s="283"/>
      <c r="K29" s="283"/>
      <c r="L29" s="283"/>
      <c r="M29" s="283"/>
      <c r="N29" s="282"/>
      <c r="O29" s="282"/>
      <c r="P29" s="282"/>
      <c r="Q29" s="282"/>
      <c r="R29" s="282"/>
      <c r="S29" s="282"/>
      <c r="T29" s="282"/>
      <c r="U29" s="282"/>
      <c r="V29" s="282"/>
      <c r="W29" s="282"/>
      <c r="X29" s="282"/>
      <c r="Y29" s="282"/>
      <c r="Z29" s="282"/>
      <c r="AA29" s="282"/>
      <c r="AB29" s="282"/>
      <c r="AC29" s="282"/>
      <c r="AD29" s="282"/>
      <c r="AE29" s="282"/>
      <c r="AF29" s="282"/>
      <c r="AG29" s="282"/>
      <c r="AH29" s="282"/>
      <c r="AI29" s="282"/>
      <c r="AJ29" s="282"/>
      <c r="AK29" s="282"/>
      <c r="AL29" s="282"/>
      <c r="AM29" s="282"/>
      <c r="AN29" s="282"/>
      <c r="AO29" s="282"/>
      <c r="AP29" s="286"/>
      <c r="AQ29" s="286"/>
      <c r="AR29" s="283"/>
      <c r="AS29" s="283"/>
      <c r="AT29" s="283"/>
      <c r="AU29" s="283"/>
      <c r="AV29" s="283"/>
      <c r="AW29" s="283"/>
      <c r="AX29" s="283"/>
      <c r="AY29" s="283"/>
      <c r="AZ29" s="283"/>
      <c r="BA29" s="283"/>
    </row>
    <row r="30" spans="1:53" x14ac:dyDescent="0.3">
      <c r="A30" s="372" t="s">
        <v>82</v>
      </c>
      <c r="B30" s="372"/>
      <c r="C30" s="372"/>
      <c r="D30" s="372"/>
      <c r="E30" s="372"/>
      <c r="F30" s="67"/>
      <c r="G30" s="67"/>
      <c r="H30" s="67"/>
      <c r="I30" s="67"/>
      <c r="J30" s="67"/>
      <c r="K30" s="67"/>
      <c r="L30" s="67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J30" s="67"/>
      <c r="AK30" s="67"/>
      <c r="AL30" s="67"/>
    </row>
    <row r="31" spans="1:53" x14ac:dyDescent="0.3">
      <c r="A31" s="406"/>
      <c r="B31" s="406"/>
      <c r="C31" s="406"/>
      <c r="D31" s="406"/>
      <c r="E31" s="406"/>
      <c r="F31" s="67"/>
      <c r="G31" s="67"/>
      <c r="H31" s="67"/>
      <c r="I31" s="67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373"/>
      <c r="Y31" s="373"/>
      <c r="Z31" s="71"/>
      <c r="AA31" s="373"/>
      <c r="AB31" s="373"/>
      <c r="AC31" s="373"/>
      <c r="AD31" s="373"/>
      <c r="AE31" s="373"/>
      <c r="AF31" s="373"/>
      <c r="AG31" s="373"/>
      <c r="AH31" s="373"/>
      <c r="AI31" s="373"/>
      <c r="AJ31" s="373"/>
      <c r="AK31" s="373"/>
      <c r="AL31" s="373"/>
      <c r="AM31" s="71"/>
      <c r="AN31" s="71"/>
      <c r="AO31" s="71"/>
      <c r="AP31" s="407"/>
      <c r="AQ31" s="407"/>
      <c r="AR31" s="368"/>
      <c r="AS31" s="368"/>
      <c r="AT31" s="368"/>
      <c r="AU31" s="368"/>
      <c r="AV31" s="368"/>
      <c r="AW31" s="368"/>
      <c r="AX31" s="368"/>
      <c r="AY31" s="368"/>
      <c r="AZ31" s="368"/>
      <c r="BA31" s="368"/>
    </row>
    <row r="34" spans="1:48" x14ac:dyDescent="0.3">
      <c r="F34" s="67"/>
      <c r="G34" s="67"/>
      <c r="H34" s="67"/>
      <c r="I34" s="67"/>
      <c r="J34" s="67"/>
      <c r="K34" s="67"/>
      <c r="L34" s="67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J34" s="67"/>
      <c r="AK34" s="67"/>
      <c r="AL34" s="67"/>
    </row>
    <row r="35" spans="1:48" x14ac:dyDescent="0.3">
      <c r="A35" s="3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71"/>
      <c r="AF35" s="71"/>
      <c r="AG35" s="71"/>
      <c r="AH35" s="71"/>
      <c r="AI35" s="72"/>
      <c r="AJ35" s="67"/>
      <c r="AK35" s="67"/>
      <c r="AL35" s="67"/>
    </row>
    <row r="36" spans="1:48" x14ac:dyDescent="0.3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</row>
    <row r="37" spans="1:48" x14ac:dyDescent="0.3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</row>
    <row r="38" spans="1:48" x14ac:dyDescent="0.3">
      <c r="A38" s="67"/>
      <c r="B38" s="70"/>
      <c r="C38" s="70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</row>
    <row r="39" spans="1:48" x14ac:dyDescent="0.3">
      <c r="A39" s="67"/>
      <c r="B39" s="70"/>
      <c r="C39" s="70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</row>
    <row r="40" spans="1:48" x14ac:dyDescent="0.3">
      <c r="A40" s="67"/>
      <c r="B40" s="70"/>
      <c r="C40" s="70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</row>
    <row r="41" spans="1:48" x14ac:dyDescent="0.3">
      <c r="A41" s="67"/>
      <c r="B41" s="70"/>
      <c r="C41" s="70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</row>
    <row r="42" spans="1:48" x14ac:dyDescent="0.3">
      <c r="A42" s="9"/>
    </row>
    <row r="43" spans="1:48" x14ac:dyDescent="0.3">
      <c r="A43" s="9"/>
    </row>
    <row r="44" spans="1:48" x14ac:dyDescent="0.3">
      <c r="A44" s="9"/>
    </row>
    <row r="45" spans="1:48" x14ac:dyDescent="0.3">
      <c r="A45" s="9"/>
    </row>
    <row r="46" spans="1:48" x14ac:dyDescent="0.3">
      <c r="A46" s="9"/>
    </row>
    <row r="47" spans="1:48" x14ac:dyDescent="0.3">
      <c r="A47" s="3"/>
    </row>
  </sheetData>
  <sheetProtection password="92BE" sheet="1" objects="1" scenarios="1"/>
  <mergeCells count="84">
    <mergeCell ref="AZ28:BA28"/>
    <mergeCell ref="A30:E30"/>
    <mergeCell ref="A31:E31"/>
    <mergeCell ref="AK28:AL28"/>
    <mergeCell ref="AP28:AQ28"/>
    <mergeCell ref="AR28:AS28"/>
    <mergeCell ref="AT28:AU28"/>
    <mergeCell ref="AV28:AW28"/>
    <mergeCell ref="AX28:AY28"/>
    <mergeCell ref="AX31:AY31"/>
    <mergeCell ref="AZ31:BA31"/>
    <mergeCell ref="A28:C28"/>
    <mergeCell ref="D28:E28"/>
    <mergeCell ref="X28:Y28"/>
    <mergeCell ref="AA28:AB28"/>
    <mergeCell ref="AC28:AD28"/>
    <mergeCell ref="AE28:AF28"/>
    <mergeCell ref="AG28:AH28"/>
    <mergeCell ref="AI28:AJ28"/>
    <mergeCell ref="AI31:AJ31"/>
    <mergeCell ref="AK31:AL31"/>
    <mergeCell ref="AP31:AQ31"/>
    <mergeCell ref="AR31:AS31"/>
    <mergeCell ref="AT31:AU31"/>
    <mergeCell ref="AV31:AW31"/>
    <mergeCell ref="X31:Y31"/>
    <mergeCell ref="AA31:AB31"/>
    <mergeCell ref="AC31:AD31"/>
    <mergeCell ref="AE31:AF31"/>
    <mergeCell ref="AG31:AH31"/>
    <mergeCell ref="A26:Z26"/>
    <mergeCell ref="AA26:AO26"/>
    <mergeCell ref="D25:L25"/>
    <mergeCell ref="S23:S24"/>
    <mergeCell ref="T23:T24"/>
    <mergeCell ref="U23:U24"/>
    <mergeCell ref="V23:V24"/>
    <mergeCell ref="W23:W24"/>
    <mergeCell ref="X23:X24"/>
    <mergeCell ref="Z25:AJ25"/>
    <mergeCell ref="A20:AO20"/>
    <mergeCell ref="A21:AO21"/>
    <mergeCell ref="M23:M24"/>
    <mergeCell ref="N23:N24"/>
    <mergeCell ref="O23:O24"/>
    <mergeCell ref="P23:P24"/>
    <mergeCell ref="Q23:Q24"/>
    <mergeCell ref="R23:R24"/>
    <mergeCell ref="Y23:Y24"/>
    <mergeCell ref="AK23:AL23"/>
    <mergeCell ref="AK24:AL24"/>
    <mergeCell ref="Z23:AJ23"/>
    <mergeCell ref="A23:L23"/>
    <mergeCell ref="A17:AO17"/>
    <mergeCell ref="A18:AL18"/>
    <mergeCell ref="AN18:AO18"/>
    <mergeCell ref="A19:AL19"/>
    <mergeCell ref="AN19:AO19"/>
    <mergeCell ref="A9:A14"/>
    <mergeCell ref="B9:B10"/>
    <mergeCell ref="AN9:AO9"/>
    <mergeCell ref="AN10:AO10"/>
    <mergeCell ref="B11:B12"/>
    <mergeCell ref="AN11:AO11"/>
    <mergeCell ref="AN12:AO12"/>
    <mergeCell ref="B13:B14"/>
    <mergeCell ref="AN13:AO13"/>
    <mergeCell ref="AN14:AO14"/>
    <mergeCell ref="A29:E29"/>
    <mergeCell ref="AN8:AO8"/>
    <mergeCell ref="A3:AM3"/>
    <mergeCell ref="A4:AM4"/>
    <mergeCell ref="A5:F5"/>
    <mergeCell ref="G5:AI5"/>
    <mergeCell ref="A6:B6"/>
    <mergeCell ref="C6:AI6"/>
    <mergeCell ref="A7:D7"/>
    <mergeCell ref="E7:G7"/>
    <mergeCell ref="J7:L7"/>
    <mergeCell ref="M7:O7"/>
    <mergeCell ref="A8:B8"/>
    <mergeCell ref="A15:C16"/>
    <mergeCell ref="AN15:AO15"/>
    <mergeCell ref="AN16:AO16"/>
  </mergeCells>
  <printOptions horizontalCentered="1"/>
  <pageMargins left="0.25" right="0.25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A66"/>
  <sheetViews>
    <sheetView topLeftCell="A13" zoomScaleNormal="100" workbookViewId="0">
      <selection activeCell="U27" sqref="U27"/>
    </sheetView>
  </sheetViews>
  <sheetFormatPr defaultRowHeight="14.4" x14ac:dyDescent="0.3"/>
  <cols>
    <col min="1" max="1" width="2.44140625" customWidth="1"/>
    <col min="2" max="2" width="8" customWidth="1"/>
    <col min="3" max="3" width="5.88671875" customWidth="1"/>
    <col min="4" max="4" width="4.6640625" customWidth="1"/>
    <col min="5" max="5" width="4.88671875" customWidth="1"/>
    <col min="6" max="6" width="5.109375" customWidth="1"/>
    <col min="7" max="9" width="4.88671875" customWidth="1"/>
    <col min="10" max="10" width="5" customWidth="1"/>
    <col min="11" max="11" width="4.6640625" customWidth="1"/>
    <col min="12" max="12" width="5" customWidth="1"/>
    <col min="13" max="13" width="4.88671875" customWidth="1"/>
    <col min="14" max="14" width="5" customWidth="1"/>
    <col min="15" max="15" width="4.88671875" customWidth="1"/>
    <col min="16" max="16" width="5.33203125" customWidth="1"/>
    <col min="17" max="17" width="5" customWidth="1"/>
    <col min="18" max="18" width="4.6640625" customWidth="1"/>
    <col min="19" max="19" width="5" customWidth="1"/>
    <col min="20" max="20" width="5" bestFit="1" customWidth="1"/>
    <col min="21" max="22" width="5" customWidth="1"/>
    <col min="23" max="23" width="5.33203125" customWidth="1"/>
    <col min="24" max="25" width="5" customWidth="1"/>
    <col min="26" max="26" width="4.88671875" customWidth="1"/>
    <col min="27" max="28" width="5" bestFit="1" customWidth="1"/>
    <col min="29" max="29" width="5" customWidth="1"/>
    <col min="30" max="30" width="4.88671875" customWidth="1"/>
    <col min="31" max="31" width="5" customWidth="1"/>
    <col min="32" max="33" width="4.88671875" customWidth="1"/>
    <col min="34" max="35" width="5" customWidth="1"/>
    <col min="36" max="36" width="8.5546875" customWidth="1"/>
    <col min="37" max="37" width="6.5546875" customWidth="1"/>
    <col min="38" max="38" width="10.33203125" customWidth="1"/>
    <col min="39" max="39" width="9.5546875" customWidth="1"/>
    <col min="40" max="40" width="9.109375" hidden="1" customWidth="1"/>
    <col min="41" max="41" width="10.44140625" hidden="1" customWidth="1"/>
  </cols>
  <sheetData>
    <row r="1" spans="1:42" ht="17.399999999999999" x14ac:dyDescent="0.3">
      <c r="A1" s="1" t="s">
        <v>0</v>
      </c>
    </row>
    <row r="2" spans="1:42" ht="13.2" customHeight="1" x14ac:dyDescent="0.3">
      <c r="A2" s="4"/>
    </row>
    <row r="3" spans="1:42" ht="34.200000000000003" customHeight="1" x14ac:dyDescent="0.3">
      <c r="A3" s="370" t="s">
        <v>1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370"/>
      <c r="AA3" s="370"/>
      <c r="AB3" s="370"/>
      <c r="AC3" s="370"/>
      <c r="AD3" s="370"/>
      <c r="AE3" s="370"/>
      <c r="AF3" s="370"/>
      <c r="AG3" s="370"/>
      <c r="AH3" s="370"/>
      <c r="AI3" s="370"/>
      <c r="AJ3" s="370"/>
      <c r="AK3" s="370"/>
      <c r="AL3" s="370"/>
      <c r="AM3" s="370"/>
    </row>
    <row r="4" spans="1:42" x14ac:dyDescent="0.3">
      <c r="A4" s="371" t="s">
        <v>60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</row>
    <row r="5" spans="1:42" x14ac:dyDescent="0.3">
      <c r="A5" s="374" t="s">
        <v>26</v>
      </c>
      <c r="B5" s="374"/>
      <c r="C5" s="374"/>
      <c r="D5" s="374"/>
      <c r="E5" s="374"/>
      <c r="F5" s="374"/>
      <c r="G5" s="375" t="str">
        <f>'Introducere SEM I'!C13</f>
        <v>.…………………………………………</v>
      </c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75"/>
      <c r="AH5" s="375"/>
      <c r="AI5" s="375"/>
    </row>
    <row r="6" spans="1:42" x14ac:dyDescent="0.3">
      <c r="A6" s="364" t="s">
        <v>27</v>
      </c>
      <c r="B6" s="364"/>
      <c r="C6" s="365" t="str">
        <f>'Introducere SEM I'!B14</f>
        <v>………………………………………………………………….</v>
      </c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  <c r="AA6" s="365"/>
      <c r="AB6" s="365"/>
      <c r="AC6" s="365"/>
      <c r="AD6" s="365"/>
      <c r="AE6" s="365"/>
      <c r="AF6" s="365"/>
      <c r="AG6" s="365"/>
      <c r="AH6" s="365"/>
      <c r="AI6" s="365"/>
    </row>
    <row r="7" spans="1:42" ht="16.2" thickBot="1" x14ac:dyDescent="0.35">
      <c r="A7" s="376" t="s">
        <v>70</v>
      </c>
      <c r="B7" s="376"/>
      <c r="C7" s="376"/>
      <c r="D7" s="376"/>
      <c r="E7" s="363" t="s">
        <v>28</v>
      </c>
      <c r="F7" s="363"/>
      <c r="G7" s="363"/>
      <c r="H7" s="149" t="s">
        <v>69</v>
      </c>
      <c r="I7" s="149"/>
      <c r="J7" s="366" t="s">
        <v>29</v>
      </c>
      <c r="K7" s="366"/>
      <c r="L7" s="366"/>
      <c r="M7" s="366" t="str">
        <f>'Introducere SEM I'!B12</f>
        <v>………………………</v>
      </c>
      <c r="N7" s="366"/>
      <c r="O7" s="366"/>
    </row>
    <row r="8" spans="1:42" ht="93" customHeight="1" thickBot="1" x14ac:dyDescent="0.35">
      <c r="A8" s="391" t="s">
        <v>2</v>
      </c>
      <c r="B8" s="392"/>
      <c r="C8" s="13" t="s">
        <v>3</v>
      </c>
      <c r="D8" s="13" t="s">
        <v>4</v>
      </c>
      <c r="E8" s="73">
        <v>1</v>
      </c>
      <c r="F8" s="73">
        <v>2</v>
      </c>
      <c r="G8" s="73">
        <v>3</v>
      </c>
      <c r="H8" s="73">
        <v>4</v>
      </c>
      <c r="I8" s="73">
        <v>5</v>
      </c>
      <c r="J8" s="73">
        <v>6</v>
      </c>
      <c r="K8" s="73">
        <v>7</v>
      </c>
      <c r="L8" s="73">
        <v>8</v>
      </c>
      <c r="M8" s="73">
        <v>9</v>
      </c>
      <c r="N8" s="73">
        <v>10</v>
      </c>
      <c r="O8" s="73">
        <v>11</v>
      </c>
      <c r="P8" s="73">
        <v>12</v>
      </c>
      <c r="Q8" s="73">
        <v>13</v>
      </c>
      <c r="R8" s="73">
        <v>14</v>
      </c>
      <c r="S8" s="73">
        <v>15</v>
      </c>
      <c r="T8" s="73">
        <v>16</v>
      </c>
      <c r="U8" s="73">
        <v>17</v>
      </c>
      <c r="V8" s="73">
        <v>18</v>
      </c>
      <c r="W8" s="73">
        <v>19</v>
      </c>
      <c r="X8" s="73">
        <v>20</v>
      </c>
      <c r="Y8" s="73">
        <v>21</v>
      </c>
      <c r="Z8" s="74">
        <v>22</v>
      </c>
      <c r="AA8" s="73">
        <v>23</v>
      </c>
      <c r="AB8" s="73">
        <v>24</v>
      </c>
      <c r="AC8" s="73">
        <v>25</v>
      </c>
      <c r="AD8" s="73">
        <v>26</v>
      </c>
      <c r="AE8" s="73">
        <v>27</v>
      </c>
      <c r="AF8" s="73">
        <v>28</v>
      </c>
      <c r="AG8" s="73">
        <v>29</v>
      </c>
      <c r="AH8" s="73">
        <v>30</v>
      </c>
      <c r="AI8" s="73">
        <v>31</v>
      </c>
      <c r="AJ8" s="20" t="s">
        <v>5</v>
      </c>
      <c r="AK8" s="17" t="s">
        <v>6</v>
      </c>
      <c r="AL8" s="305" t="s">
        <v>7</v>
      </c>
      <c r="AM8" s="19" t="s">
        <v>8</v>
      </c>
      <c r="AN8" s="393"/>
      <c r="AO8" s="394"/>
      <c r="AP8" s="66"/>
    </row>
    <row r="9" spans="1:42" ht="15" thickBot="1" x14ac:dyDescent="0.35">
      <c r="A9" s="385" t="s">
        <v>71</v>
      </c>
      <c r="B9" s="387" t="s">
        <v>9</v>
      </c>
      <c r="C9" s="56" t="s">
        <v>10</v>
      </c>
      <c r="D9" s="115" t="s">
        <v>11</v>
      </c>
      <c r="E9" s="197"/>
      <c r="F9" s="197"/>
      <c r="G9" s="198"/>
      <c r="H9" s="198"/>
      <c r="I9" s="197"/>
      <c r="J9" s="197"/>
      <c r="K9" s="197"/>
      <c r="L9" s="197"/>
      <c r="M9" s="165">
        <f>'Introducere SEM I'!E18</f>
        <v>0</v>
      </c>
      <c r="N9" s="165">
        <f>'Introducere SEM I'!F18</f>
        <v>0</v>
      </c>
      <c r="O9" s="165">
        <f>'Introducere SEM I'!G18</f>
        <v>0</v>
      </c>
      <c r="P9" s="165">
        <f>'Introducere SEM I'!H18</f>
        <v>0</v>
      </c>
      <c r="Q9" s="165">
        <f>'Introducere SEM I'!I18</f>
        <v>0</v>
      </c>
      <c r="R9" s="197"/>
      <c r="S9" s="197"/>
      <c r="T9" s="165">
        <f>'Introducere SEM I'!J18</f>
        <v>0</v>
      </c>
      <c r="U9" s="165">
        <f>'Introducere SEM I'!K18</f>
        <v>0</v>
      </c>
      <c r="V9" s="165">
        <f>'Introducere SEM I'!L18</f>
        <v>0</v>
      </c>
      <c r="W9" s="165">
        <f>'Introducere SEM I'!M18</f>
        <v>0</v>
      </c>
      <c r="X9" s="165">
        <f>'Introducere SEM I'!N18</f>
        <v>0</v>
      </c>
      <c r="Y9" s="197"/>
      <c r="Z9" s="197"/>
      <c r="AA9" s="165">
        <f>'Introducere SEM I'!O18</f>
        <v>0</v>
      </c>
      <c r="AB9" s="165">
        <f>'Introducere SEM I'!P18</f>
        <v>0</v>
      </c>
      <c r="AC9" s="165">
        <f>'Introducere SEM I'!Q18</f>
        <v>0</v>
      </c>
      <c r="AD9" s="165">
        <f>'Introducere SEM I'!R18</f>
        <v>0</v>
      </c>
      <c r="AE9" s="165">
        <f>'Introducere SEM I'!S18</f>
        <v>0</v>
      </c>
      <c r="AF9" s="197"/>
      <c r="AG9" s="197"/>
      <c r="AH9" s="165">
        <f>'Introducere SEM I'!T18</f>
        <v>0</v>
      </c>
      <c r="AI9" s="200"/>
      <c r="AJ9" s="138">
        <f>SUM(M9:AI9)</f>
        <v>0</v>
      </c>
      <c r="AK9" s="295">
        <v>16</v>
      </c>
      <c r="AL9" s="304">
        <f>AJ9*0.2</f>
        <v>0</v>
      </c>
      <c r="AM9" s="141"/>
      <c r="AN9" s="393"/>
      <c r="AO9" s="394"/>
      <c r="AP9" s="66"/>
    </row>
    <row r="10" spans="1:42" ht="15" thickBot="1" x14ac:dyDescent="0.35">
      <c r="A10" s="386"/>
      <c r="B10" s="388"/>
      <c r="C10" s="57" t="s">
        <v>12</v>
      </c>
      <c r="D10" s="116" t="s">
        <v>13</v>
      </c>
      <c r="E10" s="197"/>
      <c r="F10" s="197"/>
      <c r="G10" s="198"/>
      <c r="H10" s="198"/>
      <c r="I10" s="197"/>
      <c r="J10" s="197"/>
      <c r="K10" s="197"/>
      <c r="L10" s="197"/>
      <c r="M10" s="165">
        <f>'Introducere SEM I'!E19</f>
        <v>0</v>
      </c>
      <c r="N10" s="165">
        <f>'Introducere SEM I'!F19</f>
        <v>0</v>
      </c>
      <c r="O10" s="165">
        <f>'Introducere SEM I'!G19</f>
        <v>0</v>
      </c>
      <c r="P10" s="165">
        <f>'Introducere SEM I'!H19</f>
        <v>0</v>
      </c>
      <c r="Q10" s="165">
        <f>'Introducere SEM I'!I19</f>
        <v>0</v>
      </c>
      <c r="R10" s="197"/>
      <c r="S10" s="197"/>
      <c r="T10" s="165">
        <f>'Introducere SEM I'!J19</f>
        <v>0</v>
      </c>
      <c r="U10" s="165">
        <f>'Introducere SEM I'!K19</f>
        <v>0</v>
      </c>
      <c r="V10" s="165">
        <f>'Introducere SEM I'!L19</f>
        <v>0</v>
      </c>
      <c r="W10" s="165">
        <f>'Introducere SEM I'!M19</f>
        <v>0</v>
      </c>
      <c r="X10" s="165">
        <f>'Introducere SEM I'!N19</f>
        <v>0</v>
      </c>
      <c r="Y10" s="197"/>
      <c r="Z10" s="197"/>
      <c r="AA10" s="165">
        <f>'Introducere SEM I'!O19</f>
        <v>0</v>
      </c>
      <c r="AB10" s="165">
        <f>'Introducere SEM I'!P19</f>
        <v>0</v>
      </c>
      <c r="AC10" s="165">
        <f>'Introducere SEM I'!Q19</f>
        <v>0</v>
      </c>
      <c r="AD10" s="165">
        <f>'Introducere SEM I'!R19</f>
        <v>0</v>
      </c>
      <c r="AE10" s="165">
        <f>'Introducere SEM I'!S19</f>
        <v>0</v>
      </c>
      <c r="AF10" s="197"/>
      <c r="AG10" s="197"/>
      <c r="AH10" s="165">
        <f>'Introducere SEM I'!T19</f>
        <v>0</v>
      </c>
      <c r="AI10" s="200"/>
      <c r="AJ10" s="138">
        <f t="shared" ref="AJ10:AJ14" si="0">SUM(M10:AI10)</f>
        <v>0</v>
      </c>
      <c r="AK10" s="139">
        <v>0</v>
      </c>
      <c r="AL10" s="304"/>
      <c r="AM10" s="141">
        <f>AJ10/10</f>
        <v>0</v>
      </c>
      <c r="AN10" s="393"/>
      <c r="AO10" s="394"/>
      <c r="AP10" s="66"/>
    </row>
    <row r="11" spans="1:42" ht="15" thickBot="1" x14ac:dyDescent="0.35">
      <c r="A11" s="386"/>
      <c r="B11" s="389" t="s">
        <v>14</v>
      </c>
      <c r="C11" s="6" t="s">
        <v>10</v>
      </c>
      <c r="D11" s="6" t="s">
        <v>11</v>
      </c>
      <c r="E11" s="197"/>
      <c r="F11" s="197"/>
      <c r="G11" s="198"/>
      <c r="H11" s="198"/>
      <c r="I11" s="197"/>
      <c r="J11" s="197"/>
      <c r="K11" s="197"/>
      <c r="L11" s="197"/>
      <c r="M11" s="165">
        <f>'Introducere SEM I'!E20</f>
        <v>0</v>
      </c>
      <c r="N11" s="165">
        <f>'Introducere SEM I'!F20</f>
        <v>0</v>
      </c>
      <c r="O11" s="165">
        <f>'Introducere SEM I'!G20</f>
        <v>0</v>
      </c>
      <c r="P11" s="165">
        <f>'Introducere SEM I'!H20</f>
        <v>0</v>
      </c>
      <c r="Q11" s="165">
        <f>'Introducere SEM I'!I20</f>
        <v>0</v>
      </c>
      <c r="R11" s="197"/>
      <c r="S11" s="197"/>
      <c r="T11" s="165">
        <f>'Introducere SEM I'!J20</f>
        <v>0</v>
      </c>
      <c r="U11" s="165">
        <f>'Introducere SEM I'!K20</f>
        <v>0</v>
      </c>
      <c r="V11" s="165">
        <f>'Introducere SEM I'!L20</f>
        <v>0</v>
      </c>
      <c r="W11" s="165">
        <f>'Introducere SEM I'!M20</f>
        <v>0</v>
      </c>
      <c r="X11" s="165">
        <f>'Introducere SEM I'!N20</f>
        <v>0</v>
      </c>
      <c r="Y11" s="197"/>
      <c r="Z11" s="197"/>
      <c r="AA11" s="165">
        <f>'Introducere SEM I'!O20</f>
        <v>0</v>
      </c>
      <c r="AB11" s="165">
        <f>'Introducere SEM I'!P20</f>
        <v>0</v>
      </c>
      <c r="AC11" s="165">
        <f>'Introducere SEM I'!Q20</f>
        <v>0</v>
      </c>
      <c r="AD11" s="165">
        <f>'Introducere SEM I'!R20</f>
        <v>0</v>
      </c>
      <c r="AE11" s="165">
        <f>'Introducere SEM I'!S20</f>
        <v>0</v>
      </c>
      <c r="AF11" s="197"/>
      <c r="AG11" s="197"/>
      <c r="AH11" s="165">
        <f>'Introducere SEM I'!T20</f>
        <v>0</v>
      </c>
      <c r="AI11" s="198"/>
      <c r="AJ11" s="138">
        <f t="shared" si="0"/>
        <v>0</v>
      </c>
      <c r="AK11" s="295">
        <v>16</v>
      </c>
      <c r="AL11" s="193">
        <f>AJ11*0.2</f>
        <v>0</v>
      </c>
      <c r="AM11" s="141"/>
      <c r="AN11" s="393"/>
      <c r="AO11" s="394"/>
      <c r="AP11" s="66"/>
    </row>
    <row r="12" spans="1:42" ht="15" thickBot="1" x14ac:dyDescent="0.35">
      <c r="A12" s="386"/>
      <c r="B12" s="390"/>
      <c r="C12" s="6" t="s">
        <v>12</v>
      </c>
      <c r="D12" s="6" t="s">
        <v>13</v>
      </c>
      <c r="E12" s="197"/>
      <c r="F12" s="197"/>
      <c r="G12" s="198"/>
      <c r="H12" s="198"/>
      <c r="I12" s="197"/>
      <c r="J12" s="197"/>
      <c r="K12" s="197"/>
      <c r="L12" s="197"/>
      <c r="M12" s="165">
        <f>'Introducere SEM I'!E21</f>
        <v>0</v>
      </c>
      <c r="N12" s="165">
        <f>'Introducere SEM I'!F21</f>
        <v>0</v>
      </c>
      <c r="O12" s="165">
        <f>'Introducere SEM I'!G21</f>
        <v>0</v>
      </c>
      <c r="P12" s="165">
        <f>'Introducere SEM I'!H21</f>
        <v>0</v>
      </c>
      <c r="Q12" s="165">
        <f>'Introducere SEM I'!I21</f>
        <v>0</v>
      </c>
      <c r="R12" s="197"/>
      <c r="S12" s="197"/>
      <c r="T12" s="165">
        <f>'Introducere SEM I'!J21</f>
        <v>0</v>
      </c>
      <c r="U12" s="165">
        <f>'Introducere SEM I'!K21</f>
        <v>0</v>
      </c>
      <c r="V12" s="165">
        <f>'Introducere SEM I'!L21</f>
        <v>0</v>
      </c>
      <c r="W12" s="165">
        <f>'Introducere SEM I'!M21</f>
        <v>0</v>
      </c>
      <c r="X12" s="165">
        <f>'Introducere SEM I'!N21</f>
        <v>0</v>
      </c>
      <c r="Y12" s="197"/>
      <c r="Z12" s="197"/>
      <c r="AA12" s="165">
        <f>'Introducere SEM I'!O21</f>
        <v>0</v>
      </c>
      <c r="AB12" s="165">
        <f>'Introducere SEM I'!P21</f>
        <v>0</v>
      </c>
      <c r="AC12" s="165">
        <f>'Introducere SEM I'!Q21</f>
        <v>0</v>
      </c>
      <c r="AD12" s="165">
        <f>'Introducere SEM I'!R21</f>
        <v>0</v>
      </c>
      <c r="AE12" s="165">
        <f>'Introducere SEM I'!S21</f>
        <v>0</v>
      </c>
      <c r="AF12" s="197"/>
      <c r="AG12" s="197"/>
      <c r="AH12" s="165">
        <f>'Introducere SEM I'!T21</f>
        <v>0</v>
      </c>
      <c r="AI12" s="198"/>
      <c r="AJ12" s="138">
        <f t="shared" si="0"/>
        <v>0</v>
      </c>
      <c r="AK12" s="139">
        <v>0</v>
      </c>
      <c r="AL12" s="193"/>
      <c r="AM12" s="141">
        <f t="shared" ref="AM12:AM20" si="1">AJ12/10</f>
        <v>0</v>
      </c>
      <c r="AN12" s="393"/>
      <c r="AO12" s="394"/>
      <c r="AP12" s="66"/>
    </row>
    <row r="13" spans="1:42" ht="15" thickBot="1" x14ac:dyDescent="0.35">
      <c r="A13" s="386"/>
      <c r="B13" s="389" t="s">
        <v>15</v>
      </c>
      <c r="C13" s="6" t="s">
        <v>10</v>
      </c>
      <c r="D13" s="6" t="s">
        <v>11</v>
      </c>
      <c r="E13" s="197"/>
      <c r="F13" s="197"/>
      <c r="G13" s="198"/>
      <c r="H13" s="198"/>
      <c r="I13" s="197"/>
      <c r="J13" s="197"/>
      <c r="K13" s="197"/>
      <c r="L13" s="197"/>
      <c r="M13" s="165">
        <f>'Introducere SEM I'!E22</f>
        <v>0</v>
      </c>
      <c r="N13" s="165">
        <f>'Introducere SEM I'!F22</f>
        <v>0</v>
      </c>
      <c r="O13" s="165">
        <f>'Introducere SEM I'!G22</f>
        <v>0</v>
      </c>
      <c r="P13" s="165">
        <f>'Introducere SEM I'!H22</f>
        <v>0</v>
      </c>
      <c r="Q13" s="165">
        <f>'Introducere SEM I'!I22</f>
        <v>0</v>
      </c>
      <c r="R13" s="197"/>
      <c r="S13" s="197"/>
      <c r="T13" s="165">
        <f>'Introducere SEM I'!J22</f>
        <v>0</v>
      </c>
      <c r="U13" s="165">
        <f>'Introducere SEM I'!K22</f>
        <v>0</v>
      </c>
      <c r="V13" s="165">
        <f>'Introducere SEM I'!L22</f>
        <v>0</v>
      </c>
      <c r="W13" s="165">
        <f>'Introducere SEM I'!M22</f>
        <v>0</v>
      </c>
      <c r="X13" s="165">
        <f>'Introducere SEM I'!N22</f>
        <v>0</v>
      </c>
      <c r="Y13" s="197"/>
      <c r="Z13" s="197"/>
      <c r="AA13" s="165">
        <f>'Introducere SEM I'!O22</f>
        <v>0</v>
      </c>
      <c r="AB13" s="165">
        <f>'Introducere SEM I'!P22</f>
        <v>0</v>
      </c>
      <c r="AC13" s="165">
        <f>'Introducere SEM I'!Q22</f>
        <v>0</v>
      </c>
      <c r="AD13" s="165">
        <f>'Introducere SEM I'!R22</f>
        <v>0</v>
      </c>
      <c r="AE13" s="165">
        <f>'Introducere SEM I'!S22</f>
        <v>0</v>
      </c>
      <c r="AF13" s="197"/>
      <c r="AG13" s="197"/>
      <c r="AH13" s="165">
        <f>'Introducere SEM I'!T22</f>
        <v>0</v>
      </c>
      <c r="AI13" s="198"/>
      <c r="AJ13" s="138">
        <f t="shared" si="0"/>
        <v>0</v>
      </c>
      <c r="AK13" s="295">
        <v>16</v>
      </c>
      <c r="AL13" s="193">
        <f t="shared" ref="AL13:AL31" si="2">AJ13*0.2</f>
        <v>0</v>
      </c>
      <c r="AM13" s="141"/>
      <c r="AN13" s="393"/>
      <c r="AO13" s="394"/>
      <c r="AP13" s="66"/>
    </row>
    <row r="14" spans="1:42" ht="15" thickBot="1" x14ac:dyDescent="0.35">
      <c r="A14" s="386"/>
      <c r="B14" s="390"/>
      <c r="C14" s="6" t="s">
        <v>12</v>
      </c>
      <c r="D14" s="6" t="s">
        <v>13</v>
      </c>
      <c r="E14" s="197"/>
      <c r="F14" s="197"/>
      <c r="G14" s="198"/>
      <c r="H14" s="198"/>
      <c r="I14" s="197"/>
      <c r="J14" s="197"/>
      <c r="K14" s="197"/>
      <c r="L14" s="197"/>
      <c r="M14" s="165">
        <f>'Introducere SEM I'!E23</f>
        <v>0</v>
      </c>
      <c r="N14" s="165">
        <f>'Introducere SEM I'!F23</f>
        <v>0</v>
      </c>
      <c r="O14" s="165">
        <f>'Introducere SEM I'!G23</f>
        <v>0</v>
      </c>
      <c r="P14" s="165">
        <f>'Introducere SEM I'!H23</f>
        <v>0</v>
      </c>
      <c r="Q14" s="165">
        <f>'Introducere SEM I'!I23</f>
        <v>0</v>
      </c>
      <c r="R14" s="197"/>
      <c r="S14" s="197"/>
      <c r="T14" s="165">
        <f>'Introducere SEM I'!J23</f>
        <v>0</v>
      </c>
      <c r="U14" s="165">
        <f>'Introducere SEM I'!K23</f>
        <v>0</v>
      </c>
      <c r="V14" s="165">
        <f>'Introducere SEM I'!L23</f>
        <v>0</v>
      </c>
      <c r="W14" s="165">
        <f>'Introducere SEM I'!M23</f>
        <v>0</v>
      </c>
      <c r="X14" s="165">
        <f>'Introducere SEM I'!N23</f>
        <v>0</v>
      </c>
      <c r="Y14" s="197"/>
      <c r="Z14" s="197"/>
      <c r="AA14" s="165">
        <f>'Introducere SEM I'!O23</f>
        <v>0</v>
      </c>
      <c r="AB14" s="165">
        <f>'Introducere SEM I'!P23</f>
        <v>0</v>
      </c>
      <c r="AC14" s="165">
        <f>'Introducere SEM I'!Q23</f>
        <v>0</v>
      </c>
      <c r="AD14" s="165">
        <f>'Introducere SEM I'!R23</f>
        <v>0</v>
      </c>
      <c r="AE14" s="165">
        <f>'Introducere SEM I'!S23</f>
        <v>0</v>
      </c>
      <c r="AF14" s="197"/>
      <c r="AG14" s="197"/>
      <c r="AH14" s="165">
        <f>'Introducere SEM I'!T23</f>
        <v>0</v>
      </c>
      <c r="AI14" s="198"/>
      <c r="AJ14" s="138">
        <f t="shared" si="0"/>
        <v>0</v>
      </c>
      <c r="AK14" s="139">
        <v>0</v>
      </c>
      <c r="AL14" s="193"/>
      <c r="AM14" s="141">
        <f t="shared" si="1"/>
        <v>0</v>
      </c>
      <c r="AN14" s="393"/>
      <c r="AO14" s="394"/>
      <c r="AP14" s="66"/>
    </row>
    <row r="15" spans="1:42" ht="15" thickBot="1" x14ac:dyDescent="0.35">
      <c r="A15" s="385" t="s">
        <v>72</v>
      </c>
      <c r="B15" s="396" t="s">
        <v>9</v>
      </c>
      <c r="C15" s="6" t="s">
        <v>10</v>
      </c>
      <c r="D15" s="6" t="s">
        <v>11</v>
      </c>
      <c r="E15" s="165">
        <f>'Introducere SEM I'!V18</f>
        <v>0</v>
      </c>
      <c r="F15" s="165">
        <f>'Introducere SEM I'!W18</f>
        <v>0</v>
      </c>
      <c r="G15" s="165">
        <f>'Introducere SEM I'!X18</f>
        <v>0</v>
      </c>
      <c r="H15" s="165">
        <f>'Introducere SEM I'!Y18</f>
        <v>0</v>
      </c>
      <c r="I15" s="197"/>
      <c r="J15" s="197"/>
      <c r="K15" s="165">
        <f>'Introducere SEM I'!Z18</f>
        <v>0</v>
      </c>
      <c r="L15" s="165">
        <f>'Introducere SEM I'!AA18</f>
        <v>0</v>
      </c>
      <c r="M15" s="165">
        <f>'Introducere SEM I'!AB18</f>
        <v>0</v>
      </c>
      <c r="N15" s="165">
        <f>'Introducere SEM I'!AC18</f>
        <v>0</v>
      </c>
      <c r="O15" s="165">
        <f>'Introducere SEM I'!AD18</f>
        <v>0</v>
      </c>
      <c r="P15" s="197"/>
      <c r="Q15" s="197"/>
      <c r="R15" s="165">
        <f>'Introducere SEM I'!AE18</f>
        <v>0</v>
      </c>
      <c r="S15" s="165">
        <f>'Introducere SEM I'!AF18</f>
        <v>0</v>
      </c>
      <c r="T15" s="165">
        <f>'Introducere SEM I'!AG18</f>
        <v>0</v>
      </c>
      <c r="U15" s="165">
        <f>'Introducere SEM I'!AH18</f>
        <v>0</v>
      </c>
      <c r="V15" s="165">
        <f>'Introducere SEM I'!AI18</f>
        <v>0</v>
      </c>
      <c r="W15" s="197"/>
      <c r="X15" s="197"/>
      <c r="Y15" s="165">
        <f>'Introducere SEM I'!AJ18</f>
        <v>0</v>
      </c>
      <c r="Z15" s="165">
        <f>'Introducere SEM I'!AK18</f>
        <v>0</v>
      </c>
      <c r="AA15" s="165">
        <f>'Introducere SEM I'!AL18</f>
        <v>0</v>
      </c>
      <c r="AB15" s="165">
        <f>'Introducere SEM I'!AM18</f>
        <v>0</v>
      </c>
      <c r="AC15" s="165">
        <f>'Introducere SEM I'!AN18</f>
        <v>0</v>
      </c>
      <c r="AD15" s="303"/>
      <c r="AE15" s="303"/>
      <c r="AF15" s="303"/>
      <c r="AG15" s="303"/>
      <c r="AH15" s="197"/>
      <c r="AI15" s="197"/>
      <c r="AJ15" s="138">
        <f>SUM(E15:AI15)</f>
        <v>0</v>
      </c>
      <c r="AK15" s="295">
        <v>19</v>
      </c>
      <c r="AL15" s="193">
        <f t="shared" si="2"/>
        <v>0</v>
      </c>
      <c r="AM15" s="141"/>
      <c r="AN15" s="393"/>
      <c r="AO15" s="395"/>
      <c r="AP15" s="66"/>
    </row>
    <row r="16" spans="1:42" ht="15" thickBot="1" x14ac:dyDescent="0.35">
      <c r="A16" s="386"/>
      <c r="B16" s="397"/>
      <c r="C16" s="6" t="s">
        <v>12</v>
      </c>
      <c r="D16" s="6" t="s">
        <v>13</v>
      </c>
      <c r="E16" s="165">
        <f>'Introducere SEM I'!V19</f>
        <v>0</v>
      </c>
      <c r="F16" s="165">
        <f>'Introducere SEM I'!W19</f>
        <v>0</v>
      </c>
      <c r="G16" s="165">
        <f>'Introducere SEM I'!X19</f>
        <v>0</v>
      </c>
      <c r="H16" s="165">
        <f>'Introducere SEM I'!Y19</f>
        <v>0</v>
      </c>
      <c r="I16" s="197"/>
      <c r="J16" s="197"/>
      <c r="K16" s="165">
        <f>'Introducere SEM I'!Z19</f>
        <v>0</v>
      </c>
      <c r="L16" s="165">
        <f>'Introducere SEM I'!AA19</f>
        <v>0</v>
      </c>
      <c r="M16" s="165">
        <f>'Introducere SEM I'!AB19</f>
        <v>0</v>
      </c>
      <c r="N16" s="165">
        <f>'Introducere SEM I'!AC19</f>
        <v>0</v>
      </c>
      <c r="O16" s="165">
        <f>'Introducere SEM I'!AD19</f>
        <v>0</v>
      </c>
      <c r="P16" s="197"/>
      <c r="Q16" s="197"/>
      <c r="R16" s="165">
        <f>'Introducere SEM I'!AE19</f>
        <v>0</v>
      </c>
      <c r="S16" s="165">
        <f>'Introducere SEM I'!AF19</f>
        <v>0</v>
      </c>
      <c r="T16" s="165">
        <f>'Introducere SEM I'!AG19</f>
        <v>0</v>
      </c>
      <c r="U16" s="165">
        <f>'Introducere SEM I'!AH19</f>
        <v>0</v>
      </c>
      <c r="V16" s="165">
        <f>'Introducere SEM I'!AI19</f>
        <v>0</v>
      </c>
      <c r="W16" s="197"/>
      <c r="X16" s="197"/>
      <c r="Y16" s="165">
        <f>'Introducere SEM I'!AJ19</f>
        <v>0</v>
      </c>
      <c r="Z16" s="165">
        <f>'Introducere SEM I'!AK19</f>
        <v>0</v>
      </c>
      <c r="AA16" s="165">
        <f>'Introducere SEM I'!AL19</f>
        <v>0</v>
      </c>
      <c r="AB16" s="165">
        <f>'Introducere SEM I'!AM19</f>
        <v>0</v>
      </c>
      <c r="AC16" s="165">
        <f>'Introducere SEM I'!AN19</f>
        <v>0</v>
      </c>
      <c r="AD16" s="303"/>
      <c r="AE16" s="303"/>
      <c r="AF16" s="303"/>
      <c r="AG16" s="303"/>
      <c r="AH16" s="197"/>
      <c r="AI16" s="197"/>
      <c r="AJ16" s="138">
        <f>SUM(E16:AI16)</f>
        <v>0</v>
      </c>
      <c r="AK16" s="139">
        <v>0</v>
      </c>
      <c r="AL16" s="193"/>
      <c r="AM16" s="141">
        <f t="shared" si="1"/>
        <v>0</v>
      </c>
      <c r="AN16" s="393"/>
      <c r="AO16" s="395"/>
      <c r="AP16" s="66"/>
    </row>
    <row r="17" spans="1:42" ht="15" thickBot="1" x14ac:dyDescent="0.35">
      <c r="A17" s="386"/>
      <c r="B17" s="389" t="s">
        <v>14</v>
      </c>
      <c r="C17" s="6" t="s">
        <v>10</v>
      </c>
      <c r="D17" s="6" t="s">
        <v>11</v>
      </c>
      <c r="E17" s="165">
        <f>'Introducere SEM I'!V20</f>
        <v>0</v>
      </c>
      <c r="F17" s="165">
        <f>'Introducere SEM I'!W20</f>
        <v>0</v>
      </c>
      <c r="G17" s="165">
        <f>'Introducere SEM I'!X20</f>
        <v>0</v>
      </c>
      <c r="H17" s="165">
        <f>'Introducere SEM I'!Y20</f>
        <v>0</v>
      </c>
      <c r="I17" s="197"/>
      <c r="J17" s="197"/>
      <c r="K17" s="165">
        <f>'Introducere SEM I'!Z20</f>
        <v>0</v>
      </c>
      <c r="L17" s="165">
        <f>'Introducere SEM I'!AA20</f>
        <v>0</v>
      </c>
      <c r="M17" s="165">
        <f>'Introducere SEM I'!AB20</f>
        <v>0</v>
      </c>
      <c r="N17" s="165">
        <f>'Introducere SEM I'!AC20</f>
        <v>0</v>
      </c>
      <c r="O17" s="165">
        <f>'Introducere SEM I'!AD20</f>
        <v>0</v>
      </c>
      <c r="P17" s="197"/>
      <c r="Q17" s="197"/>
      <c r="R17" s="165">
        <f>'Introducere SEM I'!AE20</f>
        <v>0</v>
      </c>
      <c r="S17" s="165">
        <f>'Introducere SEM I'!AF20</f>
        <v>0</v>
      </c>
      <c r="T17" s="165">
        <f>'Introducere SEM I'!AG20</f>
        <v>0</v>
      </c>
      <c r="U17" s="165">
        <f>'Introducere SEM I'!AH20</f>
        <v>0</v>
      </c>
      <c r="V17" s="165">
        <f>'Introducere SEM I'!AI20</f>
        <v>0</v>
      </c>
      <c r="W17" s="197"/>
      <c r="X17" s="197"/>
      <c r="Y17" s="165">
        <f>'Introducere SEM I'!AJ20</f>
        <v>0</v>
      </c>
      <c r="Z17" s="165">
        <f>'Introducere SEM I'!AK20</f>
        <v>0</v>
      </c>
      <c r="AA17" s="165">
        <f>'Introducere SEM I'!AL20</f>
        <v>0</v>
      </c>
      <c r="AB17" s="165">
        <f>'Introducere SEM I'!AM20</f>
        <v>0</v>
      </c>
      <c r="AC17" s="165">
        <f>'Introducere SEM I'!AN20</f>
        <v>0</v>
      </c>
      <c r="AD17" s="303"/>
      <c r="AE17" s="303"/>
      <c r="AF17" s="303"/>
      <c r="AG17" s="303"/>
      <c r="AH17" s="197"/>
      <c r="AI17" s="197"/>
      <c r="AJ17" s="138">
        <f>SUM(E17:AI17)</f>
        <v>0</v>
      </c>
      <c r="AK17" s="295">
        <v>19</v>
      </c>
      <c r="AL17" s="193">
        <f t="shared" si="2"/>
        <v>0</v>
      </c>
      <c r="AM17" s="141"/>
      <c r="AN17" s="393"/>
      <c r="AO17" s="394"/>
      <c r="AP17" s="66"/>
    </row>
    <row r="18" spans="1:42" ht="15" thickBot="1" x14ac:dyDescent="0.35">
      <c r="A18" s="386"/>
      <c r="B18" s="390"/>
      <c r="C18" s="6" t="s">
        <v>12</v>
      </c>
      <c r="D18" s="6" t="s">
        <v>13</v>
      </c>
      <c r="E18" s="165">
        <f>'Introducere SEM I'!V21</f>
        <v>0</v>
      </c>
      <c r="F18" s="165">
        <f>'Introducere SEM I'!W21</f>
        <v>0</v>
      </c>
      <c r="G18" s="165">
        <f>'Introducere SEM I'!X21</f>
        <v>0</v>
      </c>
      <c r="H18" s="165">
        <f>'Introducere SEM I'!Y21</f>
        <v>0</v>
      </c>
      <c r="I18" s="197"/>
      <c r="J18" s="197"/>
      <c r="K18" s="165">
        <f>'Introducere SEM I'!Z21</f>
        <v>0</v>
      </c>
      <c r="L18" s="165">
        <f>'Introducere SEM I'!AA21</f>
        <v>0</v>
      </c>
      <c r="M18" s="165">
        <f>'Introducere SEM I'!AB21</f>
        <v>0</v>
      </c>
      <c r="N18" s="165">
        <f>'Introducere SEM I'!AC21</f>
        <v>0</v>
      </c>
      <c r="O18" s="165">
        <f>'Introducere SEM I'!AD21</f>
        <v>0</v>
      </c>
      <c r="P18" s="197"/>
      <c r="Q18" s="197"/>
      <c r="R18" s="165">
        <f>'Introducere SEM I'!AE21</f>
        <v>0</v>
      </c>
      <c r="S18" s="165">
        <f>'Introducere SEM I'!AF21</f>
        <v>0</v>
      </c>
      <c r="T18" s="165">
        <f>'Introducere SEM I'!AG21</f>
        <v>0</v>
      </c>
      <c r="U18" s="165">
        <f>'Introducere SEM I'!AH21</f>
        <v>0</v>
      </c>
      <c r="V18" s="165">
        <f>'Introducere SEM I'!AI21</f>
        <v>0</v>
      </c>
      <c r="W18" s="197"/>
      <c r="X18" s="197"/>
      <c r="Y18" s="165">
        <f>'Introducere SEM I'!AJ21</f>
        <v>0</v>
      </c>
      <c r="Z18" s="165">
        <f>'Introducere SEM I'!AK21</f>
        <v>0</v>
      </c>
      <c r="AA18" s="165">
        <f>'Introducere SEM I'!AL21</f>
        <v>0</v>
      </c>
      <c r="AB18" s="165">
        <f>'Introducere SEM I'!AM21</f>
        <v>0</v>
      </c>
      <c r="AC18" s="165">
        <f>'Introducere SEM I'!AN21</f>
        <v>0</v>
      </c>
      <c r="AD18" s="303"/>
      <c r="AE18" s="303"/>
      <c r="AF18" s="303"/>
      <c r="AG18" s="303"/>
      <c r="AH18" s="197"/>
      <c r="AI18" s="197"/>
      <c r="AJ18" s="138">
        <f>SUM(E18:AI18)</f>
        <v>0</v>
      </c>
      <c r="AK18" s="139">
        <v>0</v>
      </c>
      <c r="AL18" s="193"/>
      <c r="AM18" s="141">
        <f t="shared" si="1"/>
        <v>0</v>
      </c>
      <c r="AN18" s="393"/>
      <c r="AO18" s="394"/>
      <c r="AP18" s="66"/>
    </row>
    <row r="19" spans="1:42" ht="15" thickBot="1" x14ac:dyDescent="0.35">
      <c r="A19" s="386"/>
      <c r="B19" s="389" t="s">
        <v>15</v>
      </c>
      <c r="C19" s="6" t="s">
        <v>10</v>
      </c>
      <c r="D19" s="6" t="s">
        <v>11</v>
      </c>
      <c r="E19" s="165">
        <f>'Introducere SEM I'!V22</f>
        <v>0</v>
      </c>
      <c r="F19" s="165">
        <f>'Introducere SEM I'!W22</f>
        <v>0</v>
      </c>
      <c r="G19" s="165">
        <f>'Introducere SEM I'!X22</f>
        <v>0</v>
      </c>
      <c r="H19" s="165">
        <f>'Introducere SEM I'!Y22</f>
        <v>0</v>
      </c>
      <c r="I19" s="197"/>
      <c r="J19" s="197"/>
      <c r="K19" s="165">
        <f>'Introducere SEM I'!Z22</f>
        <v>0</v>
      </c>
      <c r="L19" s="165">
        <f>'Introducere SEM I'!AA22</f>
        <v>0</v>
      </c>
      <c r="M19" s="165">
        <f>'Introducere SEM I'!AB22</f>
        <v>0</v>
      </c>
      <c r="N19" s="165">
        <f>'Introducere SEM I'!AC22</f>
        <v>0</v>
      </c>
      <c r="O19" s="165">
        <f>'Introducere SEM I'!AD22</f>
        <v>0</v>
      </c>
      <c r="P19" s="197"/>
      <c r="Q19" s="197"/>
      <c r="R19" s="165">
        <f>'Introducere SEM I'!AE22</f>
        <v>0</v>
      </c>
      <c r="S19" s="165">
        <f>'Introducere SEM I'!AF22</f>
        <v>0</v>
      </c>
      <c r="T19" s="165">
        <f>'Introducere SEM I'!AG22</f>
        <v>0</v>
      </c>
      <c r="U19" s="165">
        <f>'Introducere SEM I'!AH22</f>
        <v>0</v>
      </c>
      <c r="V19" s="165">
        <f>'Introducere SEM I'!AI22</f>
        <v>0</v>
      </c>
      <c r="W19" s="197"/>
      <c r="X19" s="197"/>
      <c r="Y19" s="165">
        <f>'Introducere SEM I'!AJ22</f>
        <v>0</v>
      </c>
      <c r="Z19" s="165">
        <f>'Introducere SEM I'!AK22</f>
        <v>0</v>
      </c>
      <c r="AA19" s="165">
        <f>'Introducere SEM I'!AL22</f>
        <v>0</v>
      </c>
      <c r="AB19" s="165">
        <f>'Introducere SEM I'!AM22</f>
        <v>0</v>
      </c>
      <c r="AC19" s="165">
        <f>'Introducere SEM I'!AN22</f>
        <v>0</v>
      </c>
      <c r="AD19" s="303"/>
      <c r="AE19" s="303"/>
      <c r="AF19" s="169">
        <f>'Introducere SEM I'!AO22</f>
        <v>0</v>
      </c>
      <c r="AG19" s="169">
        <f>'Introducere SEM I'!AP22</f>
        <v>0</v>
      </c>
      <c r="AH19" s="169">
        <f>'Introducere SEM I'!AQ22</f>
        <v>0</v>
      </c>
      <c r="AI19" s="169">
        <f>'Introducere SEM I'!AR22</f>
        <v>0</v>
      </c>
      <c r="AJ19" s="138">
        <f t="shared" ref="AJ19:AJ32" si="3">SUM(E19:AI19)</f>
        <v>0</v>
      </c>
      <c r="AK19" s="295">
        <v>23</v>
      </c>
      <c r="AL19" s="193">
        <f t="shared" si="2"/>
        <v>0</v>
      </c>
      <c r="AM19" s="141"/>
      <c r="AN19" s="393"/>
      <c r="AO19" s="394"/>
      <c r="AP19" s="66"/>
    </row>
    <row r="20" spans="1:42" ht="15" thickBot="1" x14ac:dyDescent="0.35">
      <c r="A20" s="386"/>
      <c r="B20" s="390"/>
      <c r="C20" s="6" t="s">
        <v>12</v>
      </c>
      <c r="D20" s="6" t="s">
        <v>13</v>
      </c>
      <c r="E20" s="165">
        <f>'Introducere SEM I'!V23</f>
        <v>0</v>
      </c>
      <c r="F20" s="165">
        <f>'Introducere SEM I'!W23</f>
        <v>0</v>
      </c>
      <c r="G20" s="165">
        <f>'Introducere SEM I'!X23</f>
        <v>0</v>
      </c>
      <c r="H20" s="165">
        <f>'Introducere SEM I'!Y23</f>
        <v>0</v>
      </c>
      <c r="I20" s="197"/>
      <c r="J20" s="197"/>
      <c r="K20" s="165">
        <f>'Introducere SEM I'!Z23</f>
        <v>0</v>
      </c>
      <c r="L20" s="165">
        <f>'Introducere SEM I'!AA23</f>
        <v>0</v>
      </c>
      <c r="M20" s="165">
        <f>'Introducere SEM I'!AB23</f>
        <v>0</v>
      </c>
      <c r="N20" s="165">
        <f>'Introducere SEM I'!AC23</f>
        <v>0</v>
      </c>
      <c r="O20" s="165">
        <f>'Introducere SEM I'!AD23</f>
        <v>0</v>
      </c>
      <c r="P20" s="197"/>
      <c r="Q20" s="197"/>
      <c r="R20" s="165">
        <f>'Introducere SEM I'!AE23</f>
        <v>0</v>
      </c>
      <c r="S20" s="165">
        <f>'Introducere SEM I'!AF23</f>
        <v>0</v>
      </c>
      <c r="T20" s="165">
        <f>'Introducere SEM I'!AG23</f>
        <v>0</v>
      </c>
      <c r="U20" s="165">
        <f>'Introducere SEM I'!AH23</f>
        <v>0</v>
      </c>
      <c r="V20" s="165">
        <f>'Introducere SEM I'!AI23</f>
        <v>0</v>
      </c>
      <c r="W20" s="197"/>
      <c r="X20" s="197"/>
      <c r="Y20" s="165">
        <f>'Introducere SEM I'!AJ23</f>
        <v>0</v>
      </c>
      <c r="Z20" s="165">
        <f>'Introducere SEM I'!AK23</f>
        <v>0</v>
      </c>
      <c r="AA20" s="165">
        <f>'Introducere SEM I'!AL23</f>
        <v>0</v>
      </c>
      <c r="AB20" s="165">
        <f>'Introducere SEM I'!AM23</f>
        <v>0</v>
      </c>
      <c r="AC20" s="165">
        <f>'Introducere SEM I'!AN23</f>
        <v>0</v>
      </c>
      <c r="AD20" s="215"/>
      <c r="AE20" s="215"/>
      <c r="AF20" s="166">
        <f>'Introducere SEM I'!AO23</f>
        <v>0</v>
      </c>
      <c r="AG20" s="167">
        <f>'Introducere SEM I'!AP23</f>
        <v>0</v>
      </c>
      <c r="AH20" s="167">
        <f>'Introducere SEM I'!AQ23</f>
        <v>0</v>
      </c>
      <c r="AI20" s="167">
        <f>'Introducere SEM I'!AR23</f>
        <v>0</v>
      </c>
      <c r="AJ20" s="138">
        <f>SUM(E20:AI20)</f>
        <v>0</v>
      </c>
      <c r="AK20" s="139">
        <v>0</v>
      </c>
      <c r="AL20" s="193"/>
      <c r="AM20" s="141">
        <f t="shared" si="1"/>
        <v>0</v>
      </c>
      <c r="AN20" s="393"/>
      <c r="AO20" s="394"/>
      <c r="AP20" s="66"/>
    </row>
    <row r="21" spans="1:42" ht="15" thickBot="1" x14ac:dyDescent="0.35">
      <c r="A21" s="385" t="s">
        <v>73</v>
      </c>
      <c r="B21" s="396" t="s">
        <v>9</v>
      </c>
      <c r="C21" s="6" t="s">
        <v>10</v>
      </c>
      <c r="D21" s="6" t="s">
        <v>11</v>
      </c>
      <c r="E21" s="199"/>
      <c r="F21" s="199"/>
      <c r="G21" s="199"/>
      <c r="H21" s="166">
        <f>'Introducere SEM I'!AU18</f>
        <v>0</v>
      </c>
      <c r="I21" s="166">
        <f>'Introducere SEM I'!AV18</f>
        <v>0</v>
      </c>
      <c r="J21" s="166">
        <f>'Introducere SEM I'!AW18</f>
        <v>0</v>
      </c>
      <c r="K21" s="166">
        <f>'Introducere SEM I'!AX18</f>
        <v>0</v>
      </c>
      <c r="L21" s="166">
        <f>'Introducere SEM I'!AY18</f>
        <v>0</v>
      </c>
      <c r="M21" s="215"/>
      <c r="N21" s="215"/>
      <c r="O21" s="167">
        <f>'Introducere SEM I'!AZ18</f>
        <v>0</v>
      </c>
      <c r="P21" s="167">
        <f>'Introducere SEM I'!BA18</f>
        <v>0</v>
      </c>
      <c r="Q21" s="167">
        <f>'Introducere SEM I'!BB18</f>
        <v>0</v>
      </c>
      <c r="R21" s="167">
        <f>'Introducere SEM I'!BC18</f>
        <v>0</v>
      </c>
      <c r="S21" s="167">
        <f>'Introducere SEM I'!BD18</f>
        <v>0</v>
      </c>
      <c r="T21" s="197"/>
      <c r="U21" s="197"/>
      <c r="V21" s="165">
        <f>'Introducere SEM I'!BE18</f>
        <v>0</v>
      </c>
      <c r="W21" s="165">
        <f>'Introducere SEM I'!BF18</f>
        <v>0</v>
      </c>
      <c r="X21" s="165">
        <f>'Introducere SEM I'!BG18</f>
        <v>0</v>
      </c>
      <c r="Y21" s="165">
        <f>'Introducere SEM I'!BH18</f>
        <v>0</v>
      </c>
      <c r="Z21" s="165">
        <f>'Introducere SEM I'!BI18</f>
        <v>0</v>
      </c>
      <c r="AA21" s="197"/>
      <c r="AB21" s="197"/>
      <c r="AC21" s="165">
        <f>'Introducere SEM I'!BJ18</f>
        <v>0</v>
      </c>
      <c r="AD21" s="165">
        <f>'Introducere SEM I'!BK18</f>
        <v>0</v>
      </c>
      <c r="AE21" s="165">
        <f>'Introducere SEM I'!BL18</f>
        <v>0</v>
      </c>
      <c r="AF21" s="165">
        <f>'Introducere SEM I'!BM18</f>
        <v>0</v>
      </c>
      <c r="AG21" s="165">
        <f>'Introducere SEM I'!BN18</f>
        <v>0</v>
      </c>
      <c r="AH21" s="197"/>
      <c r="AI21" s="197"/>
      <c r="AJ21" s="138">
        <f>SUM(E21:AI21)</f>
        <v>0</v>
      </c>
      <c r="AK21" s="295">
        <v>20</v>
      </c>
      <c r="AL21" s="193">
        <f t="shared" si="2"/>
        <v>0</v>
      </c>
      <c r="AM21" s="141"/>
      <c r="AN21" s="393"/>
      <c r="AO21" s="394"/>
      <c r="AP21" s="66"/>
    </row>
    <row r="22" spans="1:42" ht="15" thickBot="1" x14ac:dyDescent="0.35">
      <c r="A22" s="386"/>
      <c r="B22" s="397"/>
      <c r="C22" s="6" t="s">
        <v>12</v>
      </c>
      <c r="D22" s="6" t="s">
        <v>13</v>
      </c>
      <c r="E22" s="199"/>
      <c r="F22" s="199"/>
      <c r="G22" s="199"/>
      <c r="H22" s="166">
        <f>'Introducere SEM I'!AU19</f>
        <v>0</v>
      </c>
      <c r="I22" s="166">
        <f>'Introducere SEM I'!AV19</f>
        <v>0</v>
      </c>
      <c r="J22" s="166">
        <f>'Introducere SEM I'!AW19</f>
        <v>0</v>
      </c>
      <c r="K22" s="166">
        <f>'Introducere SEM I'!AX19</f>
        <v>0</v>
      </c>
      <c r="L22" s="166">
        <f>'Introducere SEM I'!AY19</f>
        <v>0</v>
      </c>
      <c r="M22" s="215"/>
      <c r="N22" s="215"/>
      <c r="O22" s="167">
        <f>'Introducere SEM I'!AZ19</f>
        <v>0</v>
      </c>
      <c r="P22" s="167">
        <f>'Introducere SEM I'!BA19</f>
        <v>0</v>
      </c>
      <c r="Q22" s="167">
        <f>'Introducere SEM I'!BB19</f>
        <v>0</v>
      </c>
      <c r="R22" s="167">
        <f>'Introducere SEM I'!BC19</f>
        <v>0</v>
      </c>
      <c r="S22" s="167">
        <f>'Introducere SEM I'!BD19</f>
        <v>0</v>
      </c>
      <c r="T22" s="197"/>
      <c r="U22" s="197"/>
      <c r="V22" s="165">
        <f>'Introducere SEM I'!BE19</f>
        <v>0</v>
      </c>
      <c r="W22" s="165">
        <f>'Introducere SEM I'!BF19</f>
        <v>0</v>
      </c>
      <c r="X22" s="165">
        <f>'Introducere SEM I'!BG19</f>
        <v>0</v>
      </c>
      <c r="Y22" s="165">
        <f>'Introducere SEM I'!BH19</f>
        <v>0</v>
      </c>
      <c r="Z22" s="165">
        <f>'Introducere SEM I'!BI19</f>
        <v>0</v>
      </c>
      <c r="AA22" s="197"/>
      <c r="AB22" s="197"/>
      <c r="AC22" s="165">
        <f>'Introducere SEM I'!BJ19</f>
        <v>0</v>
      </c>
      <c r="AD22" s="165">
        <f>'Introducere SEM I'!BK19</f>
        <v>0</v>
      </c>
      <c r="AE22" s="165">
        <f>'Introducere SEM I'!BL19</f>
        <v>0</v>
      </c>
      <c r="AF22" s="165">
        <f>'Introducere SEM I'!BM19</f>
        <v>0</v>
      </c>
      <c r="AG22" s="165">
        <f>'Introducere SEM I'!BN19</f>
        <v>0</v>
      </c>
      <c r="AH22" s="197"/>
      <c r="AI22" s="197"/>
      <c r="AJ22" s="138">
        <f>SUM(E22:AI22)</f>
        <v>0</v>
      </c>
      <c r="AK22" s="139">
        <v>0</v>
      </c>
      <c r="AL22" s="193"/>
      <c r="AM22" s="141">
        <f t="shared" ref="AM22" si="4">AJ22/10</f>
        <v>0</v>
      </c>
      <c r="AN22" s="393"/>
      <c r="AO22" s="394"/>
      <c r="AP22" s="66"/>
    </row>
    <row r="23" spans="1:42" ht="15" thickBot="1" x14ac:dyDescent="0.35">
      <c r="A23" s="386"/>
      <c r="B23" s="389" t="s">
        <v>14</v>
      </c>
      <c r="C23" s="6" t="s">
        <v>10</v>
      </c>
      <c r="D23" s="6" t="s">
        <v>11</v>
      </c>
      <c r="E23" s="199"/>
      <c r="F23" s="199"/>
      <c r="G23" s="199"/>
      <c r="H23" s="166">
        <f>'Introducere SEM I'!AU20</f>
        <v>0</v>
      </c>
      <c r="I23" s="166">
        <f>'Introducere SEM I'!AV20</f>
        <v>0</v>
      </c>
      <c r="J23" s="166">
        <f>'Introducere SEM I'!AW20</f>
        <v>0</v>
      </c>
      <c r="K23" s="166">
        <f>'Introducere SEM I'!AX20</f>
        <v>0</v>
      </c>
      <c r="L23" s="166">
        <f>'Introducere SEM I'!AY20</f>
        <v>0</v>
      </c>
      <c r="M23" s="215"/>
      <c r="N23" s="215"/>
      <c r="O23" s="167">
        <f>'Introducere SEM I'!AZ20</f>
        <v>0</v>
      </c>
      <c r="P23" s="167">
        <f>'Introducere SEM I'!BA20</f>
        <v>0</v>
      </c>
      <c r="Q23" s="167">
        <f>'Introducere SEM I'!BB20</f>
        <v>0</v>
      </c>
      <c r="R23" s="167">
        <f>'Introducere SEM I'!BC20</f>
        <v>0</v>
      </c>
      <c r="S23" s="167">
        <f>'Introducere SEM I'!BD20</f>
        <v>0</v>
      </c>
      <c r="T23" s="197"/>
      <c r="U23" s="197"/>
      <c r="V23" s="165">
        <f>'Introducere SEM I'!BE20</f>
        <v>0</v>
      </c>
      <c r="W23" s="165">
        <f>'Introducere SEM I'!BF20</f>
        <v>0</v>
      </c>
      <c r="X23" s="165">
        <f>'Introducere SEM I'!BG20</f>
        <v>0</v>
      </c>
      <c r="Y23" s="165">
        <f>'Introducere SEM I'!BH20</f>
        <v>0</v>
      </c>
      <c r="Z23" s="165">
        <f>'Introducere SEM I'!BI20</f>
        <v>0</v>
      </c>
      <c r="AA23" s="197"/>
      <c r="AB23" s="197"/>
      <c r="AC23" s="165">
        <f>'Introducere SEM I'!BJ20</f>
        <v>0</v>
      </c>
      <c r="AD23" s="165">
        <f>'Introducere SEM I'!BK20</f>
        <v>0</v>
      </c>
      <c r="AE23" s="165">
        <f>'Introducere SEM I'!BL20</f>
        <v>0</v>
      </c>
      <c r="AF23" s="165">
        <f>'Introducere SEM I'!BM20</f>
        <v>0</v>
      </c>
      <c r="AG23" s="165">
        <f>'Introducere SEM I'!BN20</f>
        <v>0</v>
      </c>
      <c r="AH23" s="197"/>
      <c r="AI23" s="197"/>
      <c r="AJ23" s="138">
        <f>SUM(E23:AI23)</f>
        <v>0</v>
      </c>
      <c r="AK23" s="295">
        <v>20</v>
      </c>
      <c r="AL23" s="193">
        <f t="shared" si="2"/>
        <v>0</v>
      </c>
      <c r="AM23" s="141"/>
      <c r="AN23" s="393"/>
      <c r="AO23" s="394"/>
      <c r="AP23" s="66"/>
    </row>
    <row r="24" spans="1:42" ht="15" thickBot="1" x14ac:dyDescent="0.35">
      <c r="A24" s="386"/>
      <c r="B24" s="390"/>
      <c r="C24" s="6" t="s">
        <v>12</v>
      </c>
      <c r="D24" s="6" t="s">
        <v>13</v>
      </c>
      <c r="E24" s="199"/>
      <c r="F24" s="199"/>
      <c r="G24" s="199"/>
      <c r="H24" s="166">
        <f>'Introducere SEM I'!AU21</f>
        <v>0</v>
      </c>
      <c r="I24" s="166">
        <f>'Introducere SEM I'!AV21</f>
        <v>0</v>
      </c>
      <c r="J24" s="166">
        <f>'Introducere SEM I'!AW21</f>
        <v>0</v>
      </c>
      <c r="K24" s="166">
        <f>'Introducere SEM I'!AX21</f>
        <v>0</v>
      </c>
      <c r="L24" s="166">
        <f>'Introducere SEM I'!AY21</f>
        <v>0</v>
      </c>
      <c r="M24" s="215"/>
      <c r="N24" s="215"/>
      <c r="O24" s="167">
        <f>'Introducere SEM I'!AZ21</f>
        <v>0</v>
      </c>
      <c r="P24" s="167">
        <f>'Introducere SEM I'!BA21</f>
        <v>0</v>
      </c>
      <c r="Q24" s="167">
        <f>'Introducere SEM I'!BB21</f>
        <v>0</v>
      </c>
      <c r="R24" s="167">
        <f>'Introducere SEM I'!BC21</f>
        <v>0</v>
      </c>
      <c r="S24" s="167">
        <f>'Introducere SEM I'!BD21</f>
        <v>0</v>
      </c>
      <c r="T24" s="197"/>
      <c r="U24" s="197"/>
      <c r="V24" s="165">
        <f>'Introducere SEM I'!BE21</f>
        <v>0</v>
      </c>
      <c r="W24" s="165">
        <f>'Introducere SEM I'!BF21</f>
        <v>0</v>
      </c>
      <c r="X24" s="165">
        <f>'Introducere SEM I'!BG21</f>
        <v>0</v>
      </c>
      <c r="Y24" s="165">
        <f>'Introducere SEM I'!BH21</f>
        <v>0</v>
      </c>
      <c r="Z24" s="165">
        <f>'Introducere SEM I'!BI21</f>
        <v>0</v>
      </c>
      <c r="AA24" s="197"/>
      <c r="AB24" s="197"/>
      <c r="AC24" s="165">
        <f>'Introducere SEM I'!BJ21</f>
        <v>0</v>
      </c>
      <c r="AD24" s="165">
        <f>'Introducere SEM I'!BK21</f>
        <v>0</v>
      </c>
      <c r="AE24" s="165">
        <f>'Introducere SEM I'!BL21</f>
        <v>0</v>
      </c>
      <c r="AF24" s="165">
        <f>'Introducere SEM I'!BM21</f>
        <v>0</v>
      </c>
      <c r="AG24" s="165">
        <f>'Introducere SEM I'!BN21</f>
        <v>0</v>
      </c>
      <c r="AH24" s="197"/>
      <c r="AI24" s="197"/>
      <c r="AJ24" s="138">
        <f t="shared" si="3"/>
        <v>0</v>
      </c>
      <c r="AK24" s="139">
        <v>0</v>
      </c>
      <c r="AL24" s="193"/>
      <c r="AM24" s="141">
        <f t="shared" ref="AM24" si="5">AJ24/10</f>
        <v>0</v>
      </c>
      <c r="AN24" s="393"/>
      <c r="AO24" s="394"/>
      <c r="AP24" s="66"/>
    </row>
    <row r="25" spans="1:42" ht="15" thickBot="1" x14ac:dyDescent="0.35">
      <c r="A25" s="386"/>
      <c r="B25" s="389" t="s">
        <v>15</v>
      </c>
      <c r="C25" s="6" t="s">
        <v>10</v>
      </c>
      <c r="D25" s="6" t="s">
        <v>11</v>
      </c>
      <c r="E25" s="166">
        <f>'Introducere SEM I'!AT22</f>
        <v>0</v>
      </c>
      <c r="F25" s="199"/>
      <c r="G25" s="199"/>
      <c r="H25" s="166">
        <f>'Introducere SEM I'!AU22</f>
        <v>0</v>
      </c>
      <c r="I25" s="166">
        <f>'Introducere SEM I'!AV22</f>
        <v>0</v>
      </c>
      <c r="J25" s="166">
        <f>'Introducere SEM I'!AW22</f>
        <v>0</v>
      </c>
      <c r="K25" s="166">
        <f>'Introducere SEM I'!AX22</f>
        <v>0</v>
      </c>
      <c r="L25" s="167">
        <f>'Introducere SEM I'!AY22</f>
        <v>0</v>
      </c>
      <c r="M25" s="215"/>
      <c r="N25" s="215"/>
      <c r="O25" s="167">
        <f>'Introducere SEM I'!AZ22</f>
        <v>0</v>
      </c>
      <c r="P25" s="167">
        <f>'Introducere SEM I'!BA22</f>
        <v>0</v>
      </c>
      <c r="Q25" s="167">
        <f>'Introducere SEM I'!BB22</f>
        <v>0</v>
      </c>
      <c r="R25" s="167">
        <f>'Introducere SEM I'!BC22</f>
        <v>0</v>
      </c>
      <c r="S25" s="167">
        <f>'Introducere SEM I'!BD22</f>
        <v>0</v>
      </c>
      <c r="T25" s="197"/>
      <c r="U25" s="197"/>
      <c r="V25" s="165">
        <f>'Introducere SEM I'!BE22</f>
        <v>0</v>
      </c>
      <c r="W25" s="165">
        <f>'Introducere SEM I'!BF22</f>
        <v>0</v>
      </c>
      <c r="X25" s="165">
        <f>'Introducere SEM I'!BG22</f>
        <v>0</v>
      </c>
      <c r="Y25" s="165">
        <f>'Introducere SEM I'!BH22</f>
        <v>0</v>
      </c>
      <c r="Z25" s="165">
        <f>'Introducere SEM I'!BI22</f>
        <v>0</v>
      </c>
      <c r="AA25" s="197"/>
      <c r="AB25" s="197"/>
      <c r="AC25" s="165">
        <f>'Introducere SEM I'!BJ22</f>
        <v>0</v>
      </c>
      <c r="AD25" s="165">
        <f>'Introducere SEM I'!BK22</f>
        <v>0</v>
      </c>
      <c r="AE25" s="165">
        <f>'Introducere SEM I'!BL22</f>
        <v>0</v>
      </c>
      <c r="AF25" s="165">
        <f>'Introducere SEM I'!BM22</f>
        <v>0</v>
      </c>
      <c r="AG25" s="165">
        <f>'Introducere SEM I'!BN22</f>
        <v>0</v>
      </c>
      <c r="AH25" s="197"/>
      <c r="AI25" s="197"/>
      <c r="AJ25" s="138">
        <f>SUM(E25:AI25)</f>
        <v>0</v>
      </c>
      <c r="AK25" s="295">
        <v>21</v>
      </c>
      <c r="AL25" s="193">
        <f t="shared" si="2"/>
        <v>0</v>
      </c>
      <c r="AM25" s="141"/>
      <c r="AN25" s="393"/>
      <c r="AO25" s="394"/>
      <c r="AP25" s="66"/>
    </row>
    <row r="26" spans="1:42" ht="15" thickBot="1" x14ac:dyDescent="0.35">
      <c r="A26" s="386"/>
      <c r="B26" s="390"/>
      <c r="C26" s="6" t="s">
        <v>12</v>
      </c>
      <c r="D26" s="6" t="s">
        <v>13</v>
      </c>
      <c r="E26" s="166">
        <f>'Introducere SEM I'!AT23</f>
        <v>0</v>
      </c>
      <c r="F26" s="199"/>
      <c r="G26" s="199"/>
      <c r="H26" s="166">
        <f>'Introducere SEM I'!AU23</f>
        <v>0</v>
      </c>
      <c r="I26" s="166">
        <f>'Introducere SEM I'!AV23</f>
        <v>0</v>
      </c>
      <c r="J26" s="166">
        <f>'Introducere SEM I'!AW23</f>
        <v>0</v>
      </c>
      <c r="K26" s="166">
        <f>'Introducere SEM I'!AX23</f>
        <v>0</v>
      </c>
      <c r="L26" s="166">
        <f>'Introducere SEM I'!AY23</f>
        <v>0</v>
      </c>
      <c r="M26" s="215"/>
      <c r="N26" s="215"/>
      <c r="O26" s="167">
        <f>'Introducere SEM I'!AZ23</f>
        <v>0</v>
      </c>
      <c r="P26" s="167">
        <f>'Introducere SEM I'!BA23</f>
        <v>0</v>
      </c>
      <c r="Q26" s="167">
        <f>'Introducere SEM I'!BB23</f>
        <v>0</v>
      </c>
      <c r="R26" s="167">
        <f>'Introducere SEM I'!BC23</f>
        <v>0</v>
      </c>
      <c r="S26" s="167">
        <f>'Introducere SEM I'!BD23</f>
        <v>0</v>
      </c>
      <c r="T26" s="197"/>
      <c r="U26" s="197"/>
      <c r="V26" s="165">
        <f>'Introducere SEM I'!BE23</f>
        <v>0</v>
      </c>
      <c r="W26" s="165">
        <f>'Introducere SEM I'!BF23</f>
        <v>0</v>
      </c>
      <c r="X26" s="165">
        <f>'Introducere SEM I'!BG23</f>
        <v>0</v>
      </c>
      <c r="Y26" s="165">
        <f>'Introducere SEM I'!BH23</f>
        <v>0</v>
      </c>
      <c r="Z26" s="165">
        <f>'Introducere SEM I'!BI23</f>
        <v>0</v>
      </c>
      <c r="AA26" s="197"/>
      <c r="AB26" s="215"/>
      <c r="AC26" s="165">
        <f>'Introducere SEM I'!BJ23</f>
        <v>0</v>
      </c>
      <c r="AD26" s="165">
        <f>'Introducere SEM I'!BK23</f>
        <v>0</v>
      </c>
      <c r="AE26" s="165">
        <f>'Introducere SEM I'!BL23</f>
        <v>0</v>
      </c>
      <c r="AF26" s="165">
        <f>'Introducere SEM I'!BM23</f>
        <v>0</v>
      </c>
      <c r="AG26" s="165">
        <f>'Introducere SEM I'!BN23</f>
        <v>0</v>
      </c>
      <c r="AH26" s="197"/>
      <c r="AI26" s="197"/>
      <c r="AJ26" s="138">
        <f>SUM(E26:AI26)</f>
        <v>0</v>
      </c>
      <c r="AK26" s="139">
        <v>0</v>
      </c>
      <c r="AL26" s="193"/>
      <c r="AM26" s="141">
        <f t="shared" ref="AM26" si="6">AJ26/10</f>
        <v>0</v>
      </c>
      <c r="AN26" s="393"/>
      <c r="AO26" s="394"/>
      <c r="AP26" s="66"/>
    </row>
    <row r="27" spans="1:42" ht="15" thickBot="1" x14ac:dyDescent="0.35">
      <c r="A27" s="385" t="s">
        <v>74</v>
      </c>
      <c r="B27" s="396" t="s">
        <v>9</v>
      </c>
      <c r="C27" s="6" t="s">
        <v>10</v>
      </c>
      <c r="D27" s="6" t="s">
        <v>11</v>
      </c>
      <c r="E27" s="197"/>
      <c r="F27" s="165">
        <f>'Introducere SEM I'!BP18</f>
        <v>0</v>
      </c>
      <c r="G27" s="165">
        <f>'Introducere SEM I'!BQ18</f>
        <v>0</v>
      </c>
      <c r="H27" s="165">
        <f>'Introducere SEM I'!BR18</f>
        <v>0</v>
      </c>
      <c r="I27" s="165">
        <f>'Introducere SEM I'!BS18</f>
        <v>0</v>
      </c>
      <c r="J27" s="165">
        <f>'Introducere SEM I'!BT18</f>
        <v>0</v>
      </c>
      <c r="K27" s="197"/>
      <c r="L27" s="197"/>
      <c r="M27" s="165">
        <f>'Introducere SEM I'!BU18</f>
        <v>0</v>
      </c>
      <c r="N27" s="165">
        <f>'Introducere SEM I'!BV18</f>
        <v>0</v>
      </c>
      <c r="O27" s="165">
        <f>'Introducere SEM I'!BW18</f>
        <v>0</v>
      </c>
      <c r="P27" s="165">
        <f>'Introducere SEM I'!BX18</f>
        <v>0</v>
      </c>
      <c r="Q27" s="165">
        <f>'Introducere SEM I'!BY18</f>
        <v>0</v>
      </c>
      <c r="R27" s="197"/>
      <c r="S27" s="197"/>
      <c r="T27" s="165">
        <f>'Introducere SEM I'!BZ18</f>
        <v>0</v>
      </c>
      <c r="U27" s="165">
        <f>'Introducere SEM I'!CA18</f>
        <v>0</v>
      </c>
      <c r="V27" s="165">
        <f>'Introducere SEM I'!CB18</f>
        <v>0</v>
      </c>
      <c r="W27" s="165">
        <f>'Introducere SEM I'!CC18</f>
        <v>0</v>
      </c>
      <c r="X27" s="165">
        <f>'Introducere SEM I'!CD18</f>
        <v>0</v>
      </c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38">
        <f>SUM(E27:AI27)</f>
        <v>0</v>
      </c>
      <c r="AK27" s="295">
        <v>15</v>
      </c>
      <c r="AL27" s="193">
        <f t="shared" si="2"/>
        <v>0</v>
      </c>
      <c r="AM27" s="141"/>
      <c r="AN27" s="393"/>
      <c r="AO27" s="394"/>
      <c r="AP27" s="66"/>
    </row>
    <row r="28" spans="1:42" ht="15" thickBot="1" x14ac:dyDescent="0.35">
      <c r="A28" s="386"/>
      <c r="B28" s="397"/>
      <c r="C28" s="6" t="s">
        <v>12</v>
      </c>
      <c r="D28" s="6" t="s">
        <v>13</v>
      </c>
      <c r="E28" s="197"/>
      <c r="F28" s="165">
        <f>'Introducere SEM I'!BP19</f>
        <v>0</v>
      </c>
      <c r="G28" s="165">
        <f>'Introducere SEM I'!BQ19</f>
        <v>0</v>
      </c>
      <c r="H28" s="165">
        <f>'Introducere SEM I'!BR19</f>
        <v>0</v>
      </c>
      <c r="I28" s="165">
        <f>'Introducere SEM I'!BS19</f>
        <v>0</v>
      </c>
      <c r="J28" s="165">
        <f>'Introducere SEM I'!BT19</f>
        <v>0</v>
      </c>
      <c r="K28" s="197"/>
      <c r="L28" s="197"/>
      <c r="M28" s="165">
        <f>'Introducere SEM I'!BU19</f>
        <v>0</v>
      </c>
      <c r="N28" s="165">
        <f>'Introducere SEM I'!BV19</f>
        <v>0</v>
      </c>
      <c r="O28" s="165">
        <f>'Introducere SEM I'!BW19</f>
        <v>0</v>
      </c>
      <c r="P28" s="165">
        <f>'Introducere SEM I'!BX19</f>
        <v>0</v>
      </c>
      <c r="Q28" s="165">
        <f>'Introducere SEM I'!BY19</f>
        <v>0</v>
      </c>
      <c r="R28" s="197"/>
      <c r="S28" s="197"/>
      <c r="T28" s="165">
        <f>'Introducere SEM I'!BZ19</f>
        <v>0</v>
      </c>
      <c r="U28" s="165">
        <f>'Introducere SEM I'!CA19</f>
        <v>0</v>
      </c>
      <c r="V28" s="165">
        <f>'Introducere SEM I'!CB19</f>
        <v>0</v>
      </c>
      <c r="W28" s="165">
        <f>'Introducere SEM I'!CC19</f>
        <v>0</v>
      </c>
      <c r="X28" s="165">
        <f>'Introducere SEM I'!CD19</f>
        <v>0</v>
      </c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38">
        <f>SUM(E28:AI28)</f>
        <v>0</v>
      </c>
      <c r="AK28" s="139">
        <v>0</v>
      </c>
      <c r="AL28" s="193"/>
      <c r="AM28" s="141">
        <f t="shared" ref="AM28" si="7">AJ28/10</f>
        <v>0</v>
      </c>
      <c r="AN28" s="393"/>
      <c r="AO28" s="394"/>
      <c r="AP28" s="66"/>
    </row>
    <row r="29" spans="1:42" ht="15" thickBot="1" x14ac:dyDescent="0.35">
      <c r="A29" s="386"/>
      <c r="B29" s="389" t="s">
        <v>14</v>
      </c>
      <c r="C29" s="6" t="s">
        <v>10</v>
      </c>
      <c r="D29" s="6" t="s">
        <v>11</v>
      </c>
      <c r="E29" s="197"/>
      <c r="F29" s="165">
        <f>'Introducere SEM I'!BP20</f>
        <v>0</v>
      </c>
      <c r="G29" s="165">
        <f>'Introducere SEM I'!BQ20</f>
        <v>0</v>
      </c>
      <c r="H29" s="165">
        <f>'Introducere SEM I'!BR20</f>
        <v>0</v>
      </c>
      <c r="I29" s="165">
        <f>'Introducere SEM I'!BS20</f>
        <v>0</v>
      </c>
      <c r="J29" s="165">
        <f>'Introducere SEM I'!BT20</f>
        <v>0</v>
      </c>
      <c r="K29" s="197"/>
      <c r="L29" s="197"/>
      <c r="M29" s="165">
        <f>'Introducere SEM I'!BU20</f>
        <v>0</v>
      </c>
      <c r="N29" s="165">
        <f>'Introducere SEM I'!BV20</f>
        <v>0</v>
      </c>
      <c r="O29" s="165">
        <f>'Introducere SEM I'!BW20</f>
        <v>0</v>
      </c>
      <c r="P29" s="165">
        <f>'Introducere SEM I'!BX20</f>
        <v>0</v>
      </c>
      <c r="Q29" s="165">
        <f>'Introducere SEM I'!BY20</f>
        <v>0</v>
      </c>
      <c r="R29" s="197"/>
      <c r="S29" s="197"/>
      <c r="T29" s="165">
        <f>'Introducere SEM I'!BZ20</f>
        <v>0</v>
      </c>
      <c r="U29" s="165">
        <f>'Introducere SEM I'!CA20</f>
        <v>0</v>
      </c>
      <c r="V29" s="165">
        <f>'Introducere SEM I'!CB20</f>
        <v>0</v>
      </c>
      <c r="W29" s="165">
        <f>'Introducere SEM I'!CC20</f>
        <v>0</v>
      </c>
      <c r="X29" s="165">
        <f>'Introducere SEM I'!CD20</f>
        <v>0</v>
      </c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38">
        <f t="shared" si="3"/>
        <v>0</v>
      </c>
      <c r="AK29" s="295">
        <v>15</v>
      </c>
      <c r="AL29" s="193">
        <f t="shared" si="2"/>
        <v>0</v>
      </c>
      <c r="AM29" s="141"/>
      <c r="AN29" s="393"/>
      <c r="AO29" s="394"/>
      <c r="AP29" s="66"/>
    </row>
    <row r="30" spans="1:42" ht="15" thickBot="1" x14ac:dyDescent="0.35">
      <c r="A30" s="386"/>
      <c r="B30" s="390"/>
      <c r="C30" s="6" t="s">
        <v>12</v>
      </c>
      <c r="D30" s="6" t="s">
        <v>13</v>
      </c>
      <c r="E30" s="197"/>
      <c r="F30" s="165">
        <f>'Introducere SEM I'!BP21</f>
        <v>0</v>
      </c>
      <c r="G30" s="165">
        <f>'Introducere SEM I'!BQ21</f>
        <v>0</v>
      </c>
      <c r="H30" s="165">
        <f>'Introducere SEM I'!BR21</f>
        <v>0</v>
      </c>
      <c r="I30" s="165">
        <f>'Introducere SEM I'!BS21</f>
        <v>0</v>
      </c>
      <c r="J30" s="165">
        <f>'Introducere SEM I'!BT21</f>
        <v>0</v>
      </c>
      <c r="K30" s="197"/>
      <c r="L30" s="197"/>
      <c r="M30" s="165">
        <f>'Introducere SEM I'!BU21</f>
        <v>0</v>
      </c>
      <c r="N30" s="165">
        <f>'Introducere SEM I'!BV21</f>
        <v>0</v>
      </c>
      <c r="O30" s="165">
        <f>'Introducere SEM I'!BW21</f>
        <v>0</v>
      </c>
      <c r="P30" s="165">
        <f>'Introducere SEM I'!BX21</f>
        <v>0</v>
      </c>
      <c r="Q30" s="165">
        <f>'Introducere SEM I'!BY21</f>
        <v>0</v>
      </c>
      <c r="R30" s="197"/>
      <c r="S30" s="197"/>
      <c r="T30" s="165">
        <f>'Introducere SEM I'!BZ21</f>
        <v>0</v>
      </c>
      <c r="U30" s="165">
        <f>'Introducere SEM I'!CA21</f>
        <v>0</v>
      </c>
      <c r="V30" s="165">
        <f>'Introducere SEM I'!CB21</f>
        <v>0</v>
      </c>
      <c r="W30" s="165">
        <f>'Introducere SEM I'!CC21</f>
        <v>0</v>
      </c>
      <c r="X30" s="165">
        <f>'Introducere SEM I'!CD21</f>
        <v>0</v>
      </c>
      <c r="Y30" s="197"/>
      <c r="Z30" s="197"/>
      <c r="AA30" s="199"/>
      <c r="AB30" s="197"/>
      <c r="AC30" s="197"/>
      <c r="AD30" s="197"/>
      <c r="AE30" s="197"/>
      <c r="AF30" s="197"/>
      <c r="AG30" s="197"/>
      <c r="AH30" s="197"/>
      <c r="AI30" s="197"/>
      <c r="AJ30" s="138">
        <f>SUM(E30:AI30)</f>
        <v>0</v>
      </c>
      <c r="AK30" s="139">
        <v>0</v>
      </c>
      <c r="AL30" s="193"/>
      <c r="AM30" s="141">
        <f t="shared" ref="AM30" si="8">AJ30/10</f>
        <v>0</v>
      </c>
      <c r="AN30" s="393"/>
      <c r="AO30" s="394"/>
      <c r="AP30" s="66"/>
    </row>
    <row r="31" spans="1:42" ht="15" thickBot="1" x14ac:dyDescent="0.35">
      <c r="A31" s="386"/>
      <c r="B31" s="389" t="s">
        <v>15</v>
      </c>
      <c r="C31" s="6" t="s">
        <v>10</v>
      </c>
      <c r="D31" s="6" t="s">
        <v>11</v>
      </c>
      <c r="E31" s="197"/>
      <c r="F31" s="165">
        <f>'Introducere SEM I'!BP22</f>
        <v>0</v>
      </c>
      <c r="G31" s="165">
        <f>'Introducere SEM I'!BQ22</f>
        <v>0</v>
      </c>
      <c r="H31" s="165">
        <f>'Introducere SEM I'!BR22</f>
        <v>0</v>
      </c>
      <c r="I31" s="165">
        <f>'Introducere SEM I'!BS22</f>
        <v>0</v>
      </c>
      <c r="J31" s="165">
        <f>'Introducere SEM I'!BT22</f>
        <v>0</v>
      </c>
      <c r="K31" s="197"/>
      <c r="L31" s="197"/>
      <c r="M31" s="165">
        <f>'Introducere SEM I'!BU22</f>
        <v>0</v>
      </c>
      <c r="N31" s="165">
        <f>'Introducere SEM I'!BV22</f>
        <v>0</v>
      </c>
      <c r="O31" s="165">
        <f>'Introducere SEM I'!BW22</f>
        <v>0</v>
      </c>
      <c r="P31" s="165">
        <f>'Introducere SEM I'!BX22</f>
        <v>0</v>
      </c>
      <c r="Q31" s="165">
        <f>'Introducere SEM I'!BY22</f>
        <v>0</v>
      </c>
      <c r="R31" s="197"/>
      <c r="S31" s="197"/>
      <c r="T31" s="165">
        <f>'Introducere SEM I'!BZ22</f>
        <v>0</v>
      </c>
      <c r="U31" s="165">
        <f>'Introducere SEM I'!CA22</f>
        <v>0</v>
      </c>
      <c r="V31" s="165">
        <f>'Introducere SEM I'!CB22</f>
        <v>0</v>
      </c>
      <c r="W31" s="165">
        <f>'Introducere SEM I'!CC22</f>
        <v>0</v>
      </c>
      <c r="X31" s="165">
        <f>'Introducere SEM I'!CD22</f>
        <v>0</v>
      </c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38">
        <f>SUM(E31:AI31)</f>
        <v>0</v>
      </c>
      <c r="AK31" s="295">
        <v>15</v>
      </c>
      <c r="AL31" s="193">
        <f t="shared" si="2"/>
        <v>0</v>
      </c>
      <c r="AM31" s="141"/>
      <c r="AN31" s="393"/>
      <c r="AO31" s="394"/>
      <c r="AP31" s="66"/>
    </row>
    <row r="32" spans="1:42" ht="15" thickBot="1" x14ac:dyDescent="0.35">
      <c r="A32" s="413"/>
      <c r="B32" s="427"/>
      <c r="C32" s="6" t="s">
        <v>12</v>
      </c>
      <c r="D32" s="6" t="s">
        <v>13</v>
      </c>
      <c r="E32" s="199"/>
      <c r="F32" s="165">
        <f>'Introducere SEM I'!BP23</f>
        <v>0</v>
      </c>
      <c r="G32" s="165">
        <f>'Introducere SEM I'!BQ23</f>
        <v>0</v>
      </c>
      <c r="H32" s="165">
        <f>'Introducere SEM I'!BR23</f>
        <v>0</v>
      </c>
      <c r="I32" s="165">
        <f>'Introducere SEM I'!BS23</f>
        <v>0</v>
      </c>
      <c r="J32" s="165">
        <f>'Introducere SEM I'!BT23</f>
        <v>0</v>
      </c>
      <c r="K32" s="197"/>
      <c r="L32" s="197"/>
      <c r="M32" s="165">
        <f>'Introducere SEM I'!BU23</f>
        <v>0</v>
      </c>
      <c r="N32" s="165">
        <f>'Introducere SEM I'!BV23</f>
        <v>0</v>
      </c>
      <c r="O32" s="165">
        <f>'Introducere SEM I'!BW23</f>
        <v>0</v>
      </c>
      <c r="P32" s="165">
        <f>'Introducere SEM I'!BX23</f>
        <v>0</v>
      </c>
      <c r="Q32" s="165">
        <f>'Introducere SEM I'!BY23</f>
        <v>0</v>
      </c>
      <c r="R32" s="197"/>
      <c r="S32" s="197"/>
      <c r="T32" s="165">
        <f>'Introducere SEM I'!BZ23</f>
        <v>0</v>
      </c>
      <c r="U32" s="165">
        <f>'Introducere SEM I'!CA23</f>
        <v>0</v>
      </c>
      <c r="V32" s="165">
        <f>'Introducere SEM I'!CB23</f>
        <v>0</v>
      </c>
      <c r="W32" s="165">
        <f>'Introducere SEM I'!CC23</f>
        <v>0</v>
      </c>
      <c r="X32" s="165">
        <f>'Introducere SEM I'!CD23</f>
        <v>0</v>
      </c>
      <c r="Y32" s="197"/>
      <c r="Z32" s="197"/>
      <c r="AA32" s="199"/>
      <c r="AB32" s="215"/>
      <c r="AC32" s="215"/>
      <c r="AD32" s="215"/>
      <c r="AE32" s="215"/>
      <c r="AF32" s="215"/>
      <c r="AG32" s="215"/>
      <c r="AH32" s="215"/>
      <c r="AI32" s="215"/>
      <c r="AJ32" s="138">
        <f t="shared" si="3"/>
        <v>0</v>
      </c>
      <c r="AK32" s="139">
        <v>0</v>
      </c>
      <c r="AL32" s="193"/>
      <c r="AM32" s="141">
        <f t="shared" ref="AM32" si="9">AJ32/10</f>
        <v>0</v>
      </c>
      <c r="AN32" s="393"/>
      <c r="AO32" s="394"/>
      <c r="AP32" s="66"/>
    </row>
    <row r="33" spans="1:42" s="26" customFormat="1" ht="22.5" customHeight="1" thickBot="1" x14ac:dyDescent="0.35">
      <c r="A33" s="428"/>
      <c r="B33" s="429" t="s">
        <v>9</v>
      </c>
      <c r="C33" s="172" t="s">
        <v>10</v>
      </c>
      <c r="D33" s="194" t="s">
        <v>11</v>
      </c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77"/>
      <c r="Z33" s="176"/>
      <c r="AA33" s="177"/>
      <c r="AB33" s="196"/>
      <c r="AC33" s="195"/>
      <c r="AD33" s="195"/>
      <c r="AE33" s="195"/>
      <c r="AF33" s="195"/>
      <c r="AG33" s="195"/>
      <c r="AH33" s="195"/>
      <c r="AI33" s="195"/>
      <c r="AJ33" s="201">
        <f t="shared" ref="AJ33:AJ38" si="10">AJ9+AJ15+AJ21+AJ27</f>
        <v>0</v>
      </c>
      <c r="AK33" s="311">
        <f>SUM(AK9,AK15,AK21,AK27)</f>
        <v>70</v>
      </c>
      <c r="AL33" s="306">
        <f>SUM(AL9,AL15,AL21,AL27)</f>
        <v>0</v>
      </c>
      <c r="AM33" s="148"/>
      <c r="AN33" s="180"/>
      <c r="AO33" s="181"/>
      <c r="AP33" s="181"/>
    </row>
    <row r="34" spans="1:42" s="26" customFormat="1" ht="21" customHeight="1" thickBot="1" x14ac:dyDescent="0.35">
      <c r="A34" s="428"/>
      <c r="B34" s="429"/>
      <c r="C34" s="202" t="s">
        <v>12</v>
      </c>
      <c r="D34" s="203" t="s">
        <v>13</v>
      </c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5"/>
      <c r="Z34" s="206"/>
      <c r="AA34" s="207"/>
      <c r="AB34" s="208"/>
      <c r="AC34" s="204"/>
      <c r="AD34" s="204"/>
      <c r="AE34" s="204"/>
      <c r="AF34" s="204"/>
      <c r="AG34" s="204"/>
      <c r="AH34" s="204"/>
      <c r="AI34" s="204"/>
      <c r="AJ34" s="209">
        <f t="shared" si="10"/>
        <v>0</v>
      </c>
      <c r="AK34" s="312">
        <f>SUM(AK10,AK16,AK22,AK28)</f>
        <v>0</v>
      </c>
      <c r="AL34" s="307"/>
      <c r="AM34" s="190">
        <f>SUM(AM10,AM16,AM22,AM28)</f>
        <v>0</v>
      </c>
      <c r="AN34" s="180"/>
      <c r="AO34" s="181"/>
      <c r="AP34" s="181"/>
    </row>
    <row r="35" spans="1:42" s="26" customFormat="1" ht="21.75" customHeight="1" thickBot="1" x14ac:dyDescent="0.35">
      <c r="A35" s="428"/>
      <c r="B35" s="429" t="s">
        <v>14</v>
      </c>
      <c r="C35" s="172" t="s">
        <v>10</v>
      </c>
      <c r="D35" s="173" t="s">
        <v>11</v>
      </c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5"/>
      <c r="Z35" s="176"/>
      <c r="AA35" s="177"/>
      <c r="AB35" s="178"/>
      <c r="AC35" s="174"/>
      <c r="AD35" s="174"/>
      <c r="AE35" s="174"/>
      <c r="AF35" s="174"/>
      <c r="AG35" s="174"/>
      <c r="AH35" s="174"/>
      <c r="AI35" s="174"/>
      <c r="AJ35" s="210">
        <f t="shared" si="10"/>
        <v>0</v>
      </c>
      <c r="AK35" s="312">
        <f>SUM(AK11,AK17,AK23,AK29)</f>
        <v>70</v>
      </c>
      <c r="AL35" s="308">
        <f>SUM(AL11,AL17,AL23,AL29)</f>
        <v>0</v>
      </c>
      <c r="AM35" s="148"/>
      <c r="AN35" s="180"/>
      <c r="AO35" s="181"/>
      <c r="AP35" s="181"/>
    </row>
    <row r="36" spans="1:42" s="26" customFormat="1" ht="22.5" customHeight="1" thickBot="1" x14ac:dyDescent="0.35">
      <c r="A36" s="428"/>
      <c r="B36" s="429"/>
      <c r="C36" s="202" t="s">
        <v>12</v>
      </c>
      <c r="D36" s="203" t="s">
        <v>13</v>
      </c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5"/>
      <c r="Z36" s="206"/>
      <c r="AA36" s="207"/>
      <c r="AB36" s="208"/>
      <c r="AC36" s="204"/>
      <c r="AD36" s="204"/>
      <c r="AE36" s="204"/>
      <c r="AF36" s="204"/>
      <c r="AG36" s="204"/>
      <c r="AH36" s="204"/>
      <c r="AI36" s="204"/>
      <c r="AJ36" s="209">
        <f t="shared" si="10"/>
        <v>0</v>
      </c>
      <c r="AK36" s="312">
        <f>SUM(AK12,AK18,AK24,AK30)</f>
        <v>0</v>
      </c>
      <c r="AL36" s="307"/>
      <c r="AM36" s="190">
        <f>SUM(AM12,AM18,AM24,AM30)</f>
        <v>0</v>
      </c>
      <c r="AN36" s="180"/>
      <c r="AO36" s="181"/>
      <c r="AP36" s="181"/>
    </row>
    <row r="37" spans="1:42" s="26" customFormat="1" ht="22.5" customHeight="1" thickBot="1" x14ac:dyDescent="0.35">
      <c r="A37" s="428"/>
      <c r="B37" s="429" t="s">
        <v>15</v>
      </c>
      <c r="C37" s="172" t="s">
        <v>10</v>
      </c>
      <c r="D37" s="194" t="s">
        <v>11</v>
      </c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77"/>
      <c r="Z37" s="176"/>
      <c r="AA37" s="177"/>
      <c r="AB37" s="196"/>
      <c r="AC37" s="195"/>
      <c r="AD37" s="195"/>
      <c r="AE37" s="195"/>
      <c r="AF37" s="195"/>
      <c r="AG37" s="195"/>
      <c r="AH37" s="195"/>
      <c r="AI37" s="195"/>
      <c r="AJ37" s="201">
        <f t="shared" si="10"/>
        <v>0</v>
      </c>
      <c r="AK37" s="328">
        <f>SUM(AK13,AK19,AK25,AK31)</f>
        <v>75</v>
      </c>
      <c r="AL37" s="306">
        <f>SUM(AL13,AL19,AL25,AL31)</f>
        <v>0</v>
      </c>
      <c r="AM37" s="148"/>
      <c r="AN37" s="180"/>
      <c r="AO37" s="181"/>
      <c r="AP37" s="181"/>
    </row>
    <row r="38" spans="1:42" s="26" customFormat="1" ht="22.5" customHeight="1" thickBot="1" x14ac:dyDescent="0.35">
      <c r="A38" s="428"/>
      <c r="B38" s="429"/>
      <c r="C38" s="202" t="s">
        <v>12</v>
      </c>
      <c r="D38" s="203" t="s">
        <v>13</v>
      </c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5"/>
      <c r="Z38" s="206"/>
      <c r="AA38" s="207"/>
      <c r="AB38" s="208"/>
      <c r="AC38" s="204"/>
      <c r="AD38" s="204"/>
      <c r="AE38" s="204"/>
      <c r="AF38" s="204"/>
      <c r="AG38" s="204"/>
      <c r="AH38" s="204"/>
      <c r="AI38" s="204"/>
      <c r="AJ38" s="209">
        <f t="shared" si="10"/>
        <v>0</v>
      </c>
      <c r="AK38" s="312">
        <f>SUM(AK14,AK20,AK26,AK32)</f>
        <v>0</v>
      </c>
      <c r="AL38" s="307"/>
      <c r="AM38" s="190">
        <f>SUM(AM14,AM20,AM26,AM32)</f>
        <v>0</v>
      </c>
      <c r="AN38" s="180"/>
      <c r="AO38" s="181"/>
      <c r="AP38" s="181"/>
    </row>
    <row r="39" spans="1:42" s="26" customFormat="1" ht="29.25" customHeight="1" thickBot="1" x14ac:dyDescent="0.35">
      <c r="A39" s="422"/>
      <c r="B39" s="422" t="s">
        <v>62</v>
      </c>
      <c r="C39" s="182" t="s">
        <v>10</v>
      </c>
      <c r="D39" s="183" t="s">
        <v>11</v>
      </c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5"/>
      <c r="Z39" s="186"/>
      <c r="AA39" s="187"/>
      <c r="AB39" s="184"/>
      <c r="AC39" s="184"/>
      <c r="AD39" s="184"/>
      <c r="AE39" s="184"/>
      <c r="AF39" s="184"/>
      <c r="AG39" s="184"/>
      <c r="AH39" s="184"/>
      <c r="AI39" s="184"/>
      <c r="AJ39" s="179">
        <f>AJ33+AJ35+AJ37</f>
        <v>0</v>
      </c>
      <c r="AK39" s="313" t="s">
        <v>79</v>
      </c>
      <c r="AL39" s="309">
        <f>SUM(AL33,AL35,AL37)</f>
        <v>0</v>
      </c>
      <c r="AM39" s="144"/>
      <c r="AN39" s="430"/>
      <c r="AO39" s="431"/>
      <c r="AP39" s="181"/>
    </row>
    <row r="40" spans="1:42" s="26" customFormat="1" ht="30.6" customHeight="1" thickBot="1" x14ac:dyDescent="0.35">
      <c r="A40" s="423"/>
      <c r="B40" s="423"/>
      <c r="C40" s="211" t="s">
        <v>12</v>
      </c>
      <c r="D40" s="203" t="s">
        <v>13</v>
      </c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3"/>
      <c r="Z40" s="214"/>
      <c r="AA40" s="213"/>
      <c r="AB40" s="212"/>
      <c r="AC40" s="212"/>
      <c r="AD40" s="212"/>
      <c r="AE40" s="212"/>
      <c r="AF40" s="212"/>
      <c r="AG40" s="212"/>
      <c r="AH40" s="212"/>
      <c r="AI40" s="212"/>
      <c r="AJ40" s="209">
        <f>AJ34+AJ36+AJ38</f>
        <v>0</v>
      </c>
      <c r="AK40" s="313">
        <v>0</v>
      </c>
      <c r="AL40" s="310"/>
      <c r="AM40" s="192">
        <f>SUM(AM34,AM36,AM38)</f>
        <v>0</v>
      </c>
      <c r="AN40" s="430"/>
      <c r="AO40" s="431"/>
      <c r="AP40" s="181"/>
    </row>
    <row r="41" spans="1:42" x14ac:dyDescent="0.3">
      <c r="A41" s="67"/>
      <c r="B41" s="70"/>
      <c r="C41" s="70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16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12"/>
      <c r="AM41" s="12"/>
      <c r="AN41" s="394"/>
      <c r="AO41" s="394"/>
      <c r="AP41" s="66"/>
    </row>
    <row r="42" spans="1:42" x14ac:dyDescent="0.3">
      <c r="A42" s="384" t="s">
        <v>16</v>
      </c>
      <c r="B42" s="384"/>
      <c r="C42" s="384"/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  <c r="AB42" s="384"/>
      <c r="AC42" s="384"/>
      <c r="AD42" s="384"/>
      <c r="AE42" s="384"/>
      <c r="AF42" s="384"/>
      <c r="AG42" s="384"/>
      <c r="AH42" s="384"/>
      <c r="AI42" s="384"/>
      <c r="AJ42" s="384"/>
      <c r="AK42" s="384"/>
      <c r="AL42" s="384"/>
      <c r="AM42" s="384"/>
      <c r="AN42" s="384"/>
      <c r="AO42" s="384"/>
      <c r="AP42" s="66"/>
    </row>
    <row r="43" spans="1:42" x14ac:dyDescent="0.3">
      <c r="A43" s="384" t="s">
        <v>17</v>
      </c>
      <c r="B43" s="384"/>
      <c r="C43" s="384"/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/>
      <c r="AA43" s="384"/>
      <c r="AB43" s="384"/>
      <c r="AC43" s="384"/>
      <c r="AD43" s="384"/>
      <c r="AE43" s="384"/>
      <c r="AF43" s="384"/>
      <c r="AG43" s="384"/>
      <c r="AH43" s="384"/>
      <c r="AI43" s="384"/>
      <c r="AJ43" s="384"/>
      <c r="AK43" s="384"/>
      <c r="AL43" s="384"/>
      <c r="AM43" s="67"/>
      <c r="AN43" s="368"/>
      <c r="AO43" s="368"/>
      <c r="AP43" s="66"/>
    </row>
    <row r="44" spans="1:42" x14ac:dyDescent="0.3">
      <c r="A44" s="384" t="s">
        <v>18</v>
      </c>
      <c r="B44" s="384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  <c r="AC44" s="384"/>
      <c r="AD44" s="384"/>
      <c r="AE44" s="384"/>
      <c r="AF44" s="384"/>
      <c r="AG44" s="384"/>
      <c r="AH44" s="384"/>
      <c r="AI44" s="384"/>
      <c r="AJ44" s="384"/>
      <c r="AK44" s="384"/>
      <c r="AL44" s="384"/>
      <c r="AM44" s="67"/>
      <c r="AN44" s="368"/>
      <c r="AO44" s="368"/>
      <c r="AP44" s="66"/>
    </row>
    <row r="45" spans="1:42" x14ac:dyDescent="0.3">
      <c r="A45" s="384" t="s">
        <v>19</v>
      </c>
      <c r="B45" s="384"/>
      <c r="C45" s="384"/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  <c r="AC45" s="384"/>
      <c r="AD45" s="384"/>
      <c r="AE45" s="384"/>
      <c r="AF45" s="384"/>
      <c r="AG45" s="384"/>
      <c r="AH45" s="384"/>
      <c r="AI45" s="384"/>
      <c r="AJ45" s="384"/>
      <c r="AK45" s="384"/>
      <c r="AL45" s="384"/>
      <c r="AM45" s="384"/>
      <c r="AN45" s="384"/>
      <c r="AO45" s="384"/>
      <c r="AP45" s="66"/>
    </row>
    <row r="46" spans="1:42" ht="36.6" customHeight="1" x14ac:dyDescent="0.3">
      <c r="A46" s="400" t="s">
        <v>20</v>
      </c>
      <c r="B46" s="400"/>
      <c r="C46" s="400"/>
      <c r="D46" s="400"/>
      <c r="E46" s="400"/>
      <c r="F46" s="400"/>
      <c r="G46" s="400"/>
      <c r="H46" s="400"/>
      <c r="I46" s="400"/>
      <c r="J46" s="400"/>
      <c r="K46" s="400"/>
      <c r="L46" s="400"/>
      <c r="M46" s="400"/>
      <c r="N46" s="400"/>
      <c r="O46" s="400"/>
      <c r="P46" s="400"/>
      <c r="Q46" s="400"/>
      <c r="R46" s="400"/>
      <c r="S46" s="400"/>
      <c r="T46" s="400"/>
      <c r="U46" s="400"/>
      <c r="V46" s="400"/>
      <c r="W46" s="400"/>
      <c r="X46" s="400"/>
      <c r="Y46" s="400"/>
      <c r="Z46" s="400"/>
      <c r="AA46" s="400"/>
      <c r="AB46" s="400"/>
      <c r="AC46" s="400"/>
      <c r="AD46" s="400"/>
      <c r="AE46" s="400"/>
      <c r="AF46" s="400"/>
      <c r="AG46" s="400"/>
      <c r="AH46" s="400"/>
      <c r="AI46" s="400"/>
      <c r="AJ46" s="400"/>
      <c r="AK46" s="400"/>
      <c r="AL46" s="400"/>
      <c r="AM46" s="400"/>
      <c r="AN46" s="400"/>
      <c r="AO46" s="400"/>
      <c r="AP46" s="66"/>
    </row>
    <row r="47" spans="1:42" x14ac:dyDescent="0.3">
      <c r="A47" s="67"/>
      <c r="B47" s="70"/>
      <c r="C47" s="70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394"/>
      <c r="AO47" s="394"/>
      <c r="AP47" s="66"/>
    </row>
    <row r="48" spans="1:42" ht="14.4" customHeight="1" x14ac:dyDescent="0.3">
      <c r="A48" s="426" t="s">
        <v>21</v>
      </c>
      <c r="B48" s="426"/>
      <c r="C48" s="426"/>
      <c r="D48" s="426"/>
      <c r="E48" s="426"/>
      <c r="F48" s="426"/>
      <c r="G48" s="426"/>
      <c r="H48" s="426"/>
      <c r="I48" s="426"/>
      <c r="J48" s="426"/>
      <c r="K48" s="426"/>
      <c r="L48" s="426"/>
      <c r="M48" s="426"/>
      <c r="N48" s="426"/>
      <c r="O48" s="369"/>
      <c r="P48" s="369"/>
      <c r="Q48" s="369"/>
      <c r="R48" s="369"/>
      <c r="S48" s="369"/>
      <c r="T48" s="369"/>
      <c r="U48" s="369"/>
      <c r="V48" s="369"/>
      <c r="W48" s="369"/>
      <c r="X48" s="369"/>
      <c r="Y48" s="369"/>
      <c r="Z48" s="426" t="s">
        <v>22</v>
      </c>
      <c r="AA48" s="426"/>
      <c r="AB48" s="426"/>
      <c r="AC48" s="426"/>
      <c r="AD48" s="426"/>
      <c r="AE48" s="426"/>
      <c r="AF48" s="426"/>
      <c r="AG48" s="426"/>
      <c r="AH48" s="426"/>
      <c r="AI48" s="426"/>
      <c r="AJ48" s="150"/>
      <c r="AK48" s="369"/>
      <c r="AL48" s="369"/>
      <c r="AM48" s="153"/>
      <c r="AN48" s="153"/>
      <c r="AO48" s="154"/>
      <c r="AP48" s="66"/>
    </row>
    <row r="49" spans="1:53" ht="15.6" x14ac:dyDescent="0.3">
      <c r="A49" s="150"/>
      <c r="B49" s="151"/>
      <c r="C49" s="151"/>
      <c r="D49" s="151"/>
      <c r="E49" s="151"/>
      <c r="F49" s="151"/>
      <c r="G49" s="151"/>
      <c r="H49" s="151"/>
      <c r="I49" s="151"/>
      <c r="J49" s="151"/>
      <c r="K49" s="150"/>
      <c r="L49" s="150"/>
      <c r="M49" s="320"/>
      <c r="N49" s="320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151"/>
      <c r="AA49" s="151"/>
      <c r="AB49" s="151"/>
      <c r="AC49" s="151"/>
      <c r="AD49" s="151"/>
      <c r="AE49" s="151"/>
      <c r="AF49" s="151"/>
      <c r="AG49" s="151"/>
      <c r="AH49" s="151"/>
      <c r="AI49" s="150"/>
      <c r="AJ49" s="150"/>
      <c r="AK49" s="369"/>
      <c r="AL49" s="369"/>
      <c r="AM49" s="153"/>
      <c r="AN49" s="153"/>
      <c r="AO49" s="154"/>
      <c r="AP49" s="66"/>
    </row>
    <row r="50" spans="1:53" ht="15.6" x14ac:dyDescent="0.3">
      <c r="A50" s="152" t="s">
        <v>23</v>
      </c>
      <c r="B50" s="152"/>
      <c r="C50" s="152"/>
      <c r="D50" s="433" t="str">
        <f>'Introducere SEM I'!D10</f>
        <v>…………………………………………………………………</v>
      </c>
      <c r="E50" s="433"/>
      <c r="F50" s="433"/>
      <c r="G50" s="433"/>
      <c r="H50" s="433"/>
      <c r="I50" s="433"/>
      <c r="J50" s="433"/>
      <c r="K50" s="433"/>
      <c r="L50" s="433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361" t="str">
        <f>'Introducere SEM I'!D11</f>
        <v>……………………………………………………………….</v>
      </c>
      <c r="AA50" s="361"/>
      <c r="AB50" s="361"/>
      <c r="AC50" s="361"/>
      <c r="AD50" s="361"/>
      <c r="AE50" s="361"/>
      <c r="AF50" s="361"/>
      <c r="AG50" s="361"/>
      <c r="AH50" s="361"/>
      <c r="AI50" s="152"/>
      <c r="AJ50" s="152"/>
      <c r="AK50" s="152"/>
      <c r="AL50" s="152"/>
      <c r="AM50" s="152"/>
      <c r="AN50" s="152"/>
      <c r="AO50" s="152"/>
      <c r="AP50" s="66"/>
    </row>
    <row r="51" spans="1:53" ht="24.75" customHeight="1" x14ac:dyDescent="0.3">
      <c r="A51" s="367" t="s">
        <v>24</v>
      </c>
      <c r="B51" s="367"/>
      <c r="C51" s="367"/>
      <c r="D51" s="367"/>
      <c r="E51" s="367"/>
      <c r="F51" s="367"/>
      <c r="G51" s="367"/>
      <c r="H51" s="367"/>
      <c r="I51" s="367"/>
      <c r="J51" s="367"/>
      <c r="K51" s="367"/>
      <c r="L51" s="367"/>
      <c r="M51" s="367"/>
      <c r="N51" s="367"/>
      <c r="O51" s="367"/>
      <c r="P51" s="367"/>
      <c r="Q51" s="367"/>
      <c r="R51" s="367"/>
      <c r="S51" s="367"/>
      <c r="T51" s="367"/>
      <c r="U51" s="367"/>
      <c r="V51" s="367"/>
      <c r="W51" s="367"/>
      <c r="X51" s="367"/>
      <c r="Y51" s="367"/>
      <c r="Z51" s="367"/>
      <c r="AA51" s="367"/>
      <c r="AB51" s="367"/>
      <c r="AC51" s="367"/>
      <c r="AD51" s="367"/>
      <c r="AE51" s="367"/>
      <c r="AF51" s="367"/>
      <c r="AG51" s="367"/>
      <c r="AH51" s="367"/>
      <c r="AI51" s="367"/>
      <c r="AJ51" s="367"/>
      <c r="AK51" s="367"/>
      <c r="AL51" s="367"/>
      <c r="AM51" s="367"/>
      <c r="AN51" s="367"/>
      <c r="AO51" s="367"/>
      <c r="AP51" s="66"/>
    </row>
    <row r="52" spans="1:53" ht="15.6" x14ac:dyDescent="0.3">
      <c r="A52" s="319"/>
      <c r="B52" s="319"/>
      <c r="C52" s="319"/>
      <c r="D52" s="319"/>
      <c r="E52" s="319"/>
      <c r="F52" s="319"/>
      <c r="G52" s="319"/>
      <c r="H52" s="319"/>
      <c r="I52" s="319"/>
      <c r="J52" s="319"/>
      <c r="K52" s="319"/>
      <c r="L52" s="319"/>
      <c r="M52" s="319"/>
      <c r="N52" s="319"/>
      <c r="O52" s="319"/>
      <c r="P52" s="319"/>
      <c r="Q52" s="319"/>
      <c r="R52" s="319"/>
      <c r="S52" s="319"/>
      <c r="T52" s="319"/>
      <c r="U52" s="319"/>
      <c r="V52" s="319"/>
      <c r="W52" s="319"/>
      <c r="X52" s="319"/>
      <c r="Y52" s="319"/>
      <c r="Z52" s="319"/>
      <c r="AA52" s="319"/>
      <c r="AB52" s="319"/>
      <c r="AC52" s="319"/>
      <c r="AD52" s="319"/>
      <c r="AE52" s="319"/>
      <c r="AF52" s="319"/>
      <c r="AG52" s="319"/>
      <c r="AH52" s="319"/>
      <c r="AI52" s="319"/>
      <c r="AJ52" s="319"/>
      <c r="AK52" s="319"/>
      <c r="AL52" s="319"/>
      <c r="AM52" s="319"/>
      <c r="AN52" s="319"/>
      <c r="AO52" s="319"/>
      <c r="AP52" s="321"/>
    </row>
    <row r="53" spans="1:53" ht="15.75" customHeight="1" x14ac:dyDescent="0.3">
      <c r="A53" s="425" t="s">
        <v>83</v>
      </c>
      <c r="B53" s="425"/>
      <c r="C53" s="155" t="s">
        <v>50</v>
      </c>
      <c r="D53" s="432" t="s">
        <v>87</v>
      </c>
      <c r="E53" s="432"/>
      <c r="F53" s="432"/>
      <c r="G53" s="432"/>
      <c r="H53" s="432"/>
      <c r="I53" s="432"/>
      <c r="J53" s="432"/>
      <c r="K53" s="432"/>
      <c r="L53" s="432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  <c r="AO53" s="154"/>
      <c r="AP53" s="66"/>
    </row>
    <row r="54" spans="1:53" x14ac:dyDescent="0.3">
      <c r="A54" s="67"/>
      <c r="B54" s="70"/>
      <c r="C54" s="410"/>
      <c r="D54" s="410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368"/>
      <c r="Y54" s="368"/>
      <c r="Z54" s="67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67"/>
      <c r="AN54" s="67"/>
      <c r="AO54" s="67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</row>
    <row r="55" spans="1:53" x14ac:dyDescent="0.3">
      <c r="A55" s="318"/>
      <c r="B55" s="325"/>
      <c r="C55" s="325"/>
      <c r="D55" s="325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8"/>
    </row>
    <row r="56" spans="1:53" x14ac:dyDescent="0.3">
      <c r="A56" s="318"/>
      <c r="B56" s="325"/>
      <c r="C56" s="325"/>
      <c r="D56" s="325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8"/>
    </row>
    <row r="57" spans="1:53" x14ac:dyDescent="0.3">
      <c r="A57" s="67"/>
      <c r="B57" s="70"/>
      <c r="C57" s="410"/>
      <c r="D57" s="410"/>
      <c r="E57" s="67"/>
      <c r="F57" s="67"/>
      <c r="G57" s="67"/>
      <c r="H57" s="67"/>
      <c r="I57" s="67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373"/>
      <c r="Y57" s="373"/>
      <c r="Z57" s="71"/>
      <c r="AA57" s="373"/>
      <c r="AB57" s="373"/>
      <c r="AC57" s="373"/>
      <c r="AD57" s="373"/>
      <c r="AE57" s="373"/>
      <c r="AF57" s="373"/>
      <c r="AG57" s="373"/>
      <c r="AH57" s="373"/>
      <c r="AI57" s="373"/>
      <c r="AJ57" s="373"/>
      <c r="AK57" s="373"/>
      <c r="AL57" s="373"/>
      <c r="AM57" s="71"/>
      <c r="AN57" s="71"/>
      <c r="AO57" s="71"/>
      <c r="AP57" s="407"/>
      <c r="AQ57" s="407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</row>
    <row r="58" spans="1:53" ht="20.25" customHeight="1" x14ac:dyDescent="0.3">
      <c r="A58" s="416"/>
      <c r="B58" s="416"/>
      <c r="C58" s="416"/>
      <c r="D58" s="368"/>
      <c r="E58" s="368"/>
      <c r="F58" s="67"/>
      <c r="G58" s="67"/>
      <c r="I58" s="131" t="s">
        <v>63</v>
      </c>
      <c r="L58" s="418" t="s">
        <v>86</v>
      </c>
      <c r="M58" s="418"/>
      <c r="N58" s="418"/>
      <c r="O58" s="418"/>
      <c r="P58" s="418"/>
      <c r="Q58" s="419" t="s">
        <v>88</v>
      </c>
      <c r="R58" s="419"/>
      <c r="S58" s="419"/>
      <c r="U58" s="71"/>
      <c r="V58" s="71"/>
      <c r="W58" s="71"/>
      <c r="X58" s="373"/>
      <c r="Y58" s="373"/>
      <c r="Z58" s="71"/>
      <c r="AA58" s="373"/>
      <c r="AB58" s="373"/>
      <c r="AC58" s="373"/>
      <c r="AD58" s="373"/>
      <c r="AE58" s="373"/>
      <c r="AF58" s="373"/>
      <c r="AG58" s="373"/>
      <c r="AH58" s="373"/>
      <c r="AI58" s="373"/>
      <c r="AJ58" s="373"/>
      <c r="AK58" s="373"/>
      <c r="AL58" s="373"/>
      <c r="AM58" s="71"/>
      <c r="AN58" s="71"/>
      <c r="AO58" s="71"/>
      <c r="AP58" s="407"/>
      <c r="AQ58" s="407"/>
      <c r="AR58" s="368"/>
      <c r="AS58" s="368"/>
      <c r="AT58" s="368"/>
      <c r="AU58" s="368"/>
      <c r="AV58" s="368"/>
      <c r="AW58" s="368"/>
      <c r="AX58" s="368"/>
      <c r="AY58" s="368"/>
      <c r="AZ58" s="368"/>
      <c r="BA58" s="368"/>
    </row>
    <row r="59" spans="1:53" ht="20.25" customHeight="1" x14ac:dyDescent="0.3">
      <c r="A59" s="406"/>
      <c r="B59" s="406"/>
      <c r="C59" s="406"/>
      <c r="D59" s="406"/>
      <c r="E59" s="406"/>
      <c r="F59" s="67"/>
      <c r="G59" s="67"/>
      <c r="H59" s="132"/>
      <c r="K59" s="132"/>
      <c r="L59" s="417" t="s">
        <v>84</v>
      </c>
      <c r="M59" s="417"/>
      <c r="N59" s="417"/>
      <c r="O59" s="417"/>
      <c r="P59" s="417"/>
      <c r="Q59" s="420" t="s">
        <v>89</v>
      </c>
      <c r="R59" s="420"/>
      <c r="S59" s="420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2"/>
      <c r="AJ59" s="67"/>
      <c r="AK59" s="67"/>
      <c r="AL59" s="67"/>
    </row>
    <row r="60" spans="1:53" ht="22.5" customHeight="1" x14ac:dyDescent="0.3">
      <c r="A60" s="406"/>
      <c r="B60" s="406"/>
      <c r="C60" s="406"/>
      <c r="D60" s="406"/>
      <c r="E60" s="406"/>
      <c r="F60" s="67"/>
      <c r="G60" s="67"/>
      <c r="H60" s="132"/>
      <c r="K60" s="132"/>
      <c r="L60" s="327" t="s">
        <v>85</v>
      </c>
      <c r="M60" s="327"/>
      <c r="N60" s="327"/>
      <c r="O60" s="327"/>
      <c r="P60" s="327"/>
      <c r="Q60" s="421" t="s">
        <v>89</v>
      </c>
      <c r="R60" s="421"/>
      <c r="S60" s="42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2"/>
      <c r="AJ60" s="67"/>
      <c r="AK60" s="67"/>
      <c r="AL60" s="67"/>
    </row>
    <row r="61" spans="1:53" x14ac:dyDescent="0.3">
      <c r="A61" s="323"/>
      <c r="B61" s="323"/>
      <c r="C61" s="323"/>
      <c r="D61" s="323"/>
      <c r="E61" s="323"/>
      <c r="F61" s="318"/>
      <c r="G61" s="318"/>
      <c r="H61" s="132"/>
      <c r="K61" s="132"/>
      <c r="L61" s="132"/>
      <c r="M61" s="131"/>
      <c r="N61" s="131"/>
      <c r="O61" s="132"/>
      <c r="P61" s="132"/>
      <c r="Q61" s="317"/>
      <c r="R61" s="326"/>
      <c r="S61" s="326"/>
      <c r="T61" s="317"/>
      <c r="U61" s="317"/>
      <c r="V61" s="317"/>
      <c r="W61" s="317"/>
      <c r="X61" s="317"/>
      <c r="Y61" s="317"/>
      <c r="Z61" s="317"/>
      <c r="AA61" s="317"/>
      <c r="AB61" s="317"/>
      <c r="AC61" s="317"/>
      <c r="AD61" s="317"/>
      <c r="AE61" s="317"/>
      <c r="AF61" s="317"/>
      <c r="AG61" s="317"/>
      <c r="AH61" s="317"/>
      <c r="AI61" s="324"/>
      <c r="AJ61" s="318"/>
      <c r="AK61" s="318"/>
      <c r="AL61" s="318"/>
    </row>
    <row r="62" spans="1:53" x14ac:dyDescent="0.3">
      <c r="A62" s="323"/>
      <c r="B62" s="323"/>
      <c r="C62" s="323"/>
      <c r="D62" s="323"/>
      <c r="E62" s="323"/>
      <c r="F62" s="318"/>
      <c r="G62" s="318"/>
      <c r="H62" s="132"/>
      <c r="K62" s="132"/>
      <c r="L62" s="132"/>
      <c r="M62" s="131"/>
      <c r="N62" s="131"/>
      <c r="O62" s="132"/>
      <c r="P62" s="132"/>
      <c r="Q62" s="317"/>
      <c r="R62" s="326"/>
      <c r="S62" s="326"/>
      <c r="T62" s="317"/>
      <c r="U62" s="317"/>
      <c r="V62" s="317"/>
      <c r="W62" s="317"/>
      <c r="X62" s="317"/>
      <c r="Y62" s="317"/>
      <c r="Z62" s="317"/>
      <c r="AA62" s="317"/>
      <c r="AB62" s="317"/>
      <c r="AC62" s="317"/>
      <c r="AD62" s="317"/>
      <c r="AE62" s="317"/>
      <c r="AF62" s="317"/>
      <c r="AG62" s="317"/>
      <c r="AH62" s="317"/>
      <c r="AI62" s="324"/>
      <c r="AJ62" s="318"/>
      <c r="AK62" s="318"/>
      <c r="AL62" s="318"/>
    </row>
    <row r="63" spans="1:53" x14ac:dyDescent="0.3">
      <c r="A63" s="403" t="s">
        <v>25</v>
      </c>
      <c r="B63" s="403"/>
      <c r="C63" s="403"/>
      <c r="D63" s="404"/>
      <c r="E63" s="404"/>
    </row>
    <row r="64" spans="1:53" x14ac:dyDescent="0.3">
      <c r="A64" s="424" t="s">
        <v>81</v>
      </c>
      <c r="B64" s="424"/>
      <c r="C64" s="424"/>
      <c r="D64" s="424"/>
      <c r="E64" s="424"/>
    </row>
    <row r="65" spans="1:5" x14ac:dyDescent="0.3">
      <c r="A65" s="415" t="s">
        <v>82</v>
      </c>
      <c r="B65" s="415"/>
      <c r="C65" s="415"/>
      <c r="D65" s="415"/>
      <c r="E65" s="415"/>
    </row>
    <row r="66" spans="1:5" x14ac:dyDescent="0.3">
      <c r="A66" s="406"/>
      <c r="B66" s="406"/>
      <c r="C66" s="406"/>
      <c r="D66" s="406"/>
      <c r="E66" s="406"/>
    </row>
  </sheetData>
  <sheetProtection password="92BE" sheet="1" objects="1" scenarios="1"/>
  <mergeCells count="147">
    <mergeCell ref="AV57:AW57"/>
    <mergeCell ref="C57:D57"/>
    <mergeCell ref="A59:E59"/>
    <mergeCell ref="A51:Z51"/>
    <mergeCell ref="D50:L50"/>
    <mergeCell ref="Z50:AH50"/>
    <mergeCell ref="S48:S49"/>
    <mergeCell ref="T48:T49"/>
    <mergeCell ref="U48:U49"/>
    <mergeCell ref="V48:V49"/>
    <mergeCell ref="W48:W49"/>
    <mergeCell ref="X48:X49"/>
    <mergeCell ref="O48:O49"/>
    <mergeCell ref="X57:Y57"/>
    <mergeCell ref="AA57:AB57"/>
    <mergeCell ref="AC57:AD57"/>
    <mergeCell ref="AE57:AF57"/>
    <mergeCell ref="AG57:AH57"/>
    <mergeCell ref="P48:P49"/>
    <mergeCell ref="Q48:Q49"/>
    <mergeCell ref="X58:Y58"/>
    <mergeCell ref="AA58:AB58"/>
    <mergeCell ref="AC58:AD58"/>
    <mergeCell ref="AE58:AF58"/>
    <mergeCell ref="AG58:AH58"/>
    <mergeCell ref="AI58:AJ58"/>
    <mergeCell ref="AI57:AJ57"/>
    <mergeCell ref="AK57:AL57"/>
    <mergeCell ref="AP57:AQ57"/>
    <mergeCell ref="AZ58:BA58"/>
    <mergeCell ref="AR54:AS54"/>
    <mergeCell ref="AT54:AU54"/>
    <mergeCell ref="AV54:AW54"/>
    <mergeCell ref="AX54:AY54"/>
    <mergeCell ref="AZ54:BA54"/>
    <mergeCell ref="AP54:AQ54"/>
    <mergeCell ref="AK58:AL58"/>
    <mergeCell ref="AP58:AQ58"/>
    <mergeCell ref="AR58:AS58"/>
    <mergeCell ref="AT58:AU58"/>
    <mergeCell ref="AV58:AW58"/>
    <mergeCell ref="AX58:AY58"/>
    <mergeCell ref="AX57:AY57"/>
    <mergeCell ref="AZ57:BA57"/>
    <mergeCell ref="AR57:AS57"/>
    <mergeCell ref="AT57:AU57"/>
    <mergeCell ref="AA51:AO51"/>
    <mergeCell ref="C54:D54"/>
    <mergeCell ref="X54:Y54"/>
    <mergeCell ref="AA54:AB54"/>
    <mergeCell ref="AC54:AD54"/>
    <mergeCell ref="AE54:AF54"/>
    <mergeCell ref="AG54:AH54"/>
    <mergeCell ref="AI54:AJ54"/>
    <mergeCell ref="AK54:AL54"/>
    <mergeCell ref="D53:L53"/>
    <mergeCell ref="AN39:AO39"/>
    <mergeCell ref="AN40:AO40"/>
    <mergeCell ref="B33:B34"/>
    <mergeCell ref="AK48:AL48"/>
    <mergeCell ref="AK49:AL49"/>
    <mergeCell ref="A44:AL44"/>
    <mergeCell ref="A45:AO45"/>
    <mergeCell ref="A46:AO46"/>
    <mergeCell ref="AN47:AO47"/>
    <mergeCell ref="AN44:AO44"/>
    <mergeCell ref="AN41:AO41"/>
    <mergeCell ref="A42:AO42"/>
    <mergeCell ref="A43:AL43"/>
    <mergeCell ref="AN43:AO43"/>
    <mergeCell ref="R48:R49"/>
    <mergeCell ref="Y48:Y49"/>
    <mergeCell ref="Z48:AI48"/>
    <mergeCell ref="AN24:AO24"/>
    <mergeCell ref="B25:B26"/>
    <mergeCell ref="AN25:AO25"/>
    <mergeCell ref="AN26:AO26"/>
    <mergeCell ref="A33:A34"/>
    <mergeCell ref="B35:B36"/>
    <mergeCell ref="B37:B38"/>
    <mergeCell ref="A35:A36"/>
    <mergeCell ref="A37:A38"/>
    <mergeCell ref="AN15:AO15"/>
    <mergeCell ref="AN16:AO16"/>
    <mergeCell ref="B17:B18"/>
    <mergeCell ref="AN17:AO17"/>
    <mergeCell ref="AN18:AO18"/>
    <mergeCell ref="B19:B20"/>
    <mergeCell ref="AN19:AO19"/>
    <mergeCell ref="AN20:AO20"/>
    <mergeCell ref="A27:A32"/>
    <mergeCell ref="B27:B28"/>
    <mergeCell ref="AN27:AO27"/>
    <mergeCell ref="AN28:AO28"/>
    <mergeCell ref="B29:B30"/>
    <mergeCell ref="AN29:AO29"/>
    <mergeCell ref="AN30:AO30"/>
    <mergeCell ref="B31:B32"/>
    <mergeCell ref="AN31:AO31"/>
    <mergeCell ref="AN32:AO32"/>
    <mergeCell ref="A21:A26"/>
    <mergeCell ref="B21:B22"/>
    <mergeCell ref="AN21:AO21"/>
    <mergeCell ref="AN22:AO22"/>
    <mergeCell ref="B23:B24"/>
    <mergeCell ref="AN23:AO23"/>
    <mergeCell ref="AN8:AO8"/>
    <mergeCell ref="A3:AM3"/>
    <mergeCell ref="A4:AM4"/>
    <mergeCell ref="A5:F5"/>
    <mergeCell ref="G5:AI5"/>
    <mergeCell ref="A6:B6"/>
    <mergeCell ref="C6:AI6"/>
    <mergeCell ref="A9:A14"/>
    <mergeCell ref="B9:B10"/>
    <mergeCell ref="AN9:AO9"/>
    <mergeCell ref="AN10:AO10"/>
    <mergeCell ref="B11:B12"/>
    <mergeCell ref="AN11:AO11"/>
    <mergeCell ref="AN12:AO12"/>
    <mergeCell ref="B13:B14"/>
    <mergeCell ref="AN13:AO13"/>
    <mergeCell ref="AN14:AO14"/>
    <mergeCell ref="A7:D7"/>
    <mergeCell ref="E7:G7"/>
    <mergeCell ref="J7:L7"/>
    <mergeCell ref="M7:O7"/>
    <mergeCell ref="A8:B8"/>
    <mergeCell ref="A15:A20"/>
    <mergeCell ref="B15:B16"/>
    <mergeCell ref="B39:B40"/>
    <mergeCell ref="A39:A40"/>
    <mergeCell ref="A64:E64"/>
    <mergeCell ref="A53:B53"/>
    <mergeCell ref="A63:C63"/>
    <mergeCell ref="D63:E63"/>
    <mergeCell ref="A48:N48"/>
    <mergeCell ref="A65:E65"/>
    <mergeCell ref="A66:E66"/>
    <mergeCell ref="A60:E60"/>
    <mergeCell ref="A58:C58"/>
    <mergeCell ref="D58:E58"/>
    <mergeCell ref="L59:P59"/>
    <mergeCell ref="L58:P58"/>
    <mergeCell ref="Q58:S58"/>
    <mergeCell ref="Q59:S59"/>
    <mergeCell ref="Q60:S60"/>
  </mergeCells>
  <printOptions horizontalCentered="1"/>
  <pageMargins left="3.937007874015748E-2" right="3.937007874015748E-2" top="0.98425196850393704" bottom="0.94488188976377963" header="0.11811023622047245" footer="0.19685039370078741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6</vt:i4>
      </vt:variant>
      <vt:variant>
        <vt:lpstr>Zone denumite</vt:lpstr>
      </vt:variant>
      <vt:variant>
        <vt:i4>9</vt:i4>
      </vt:variant>
    </vt:vector>
  </HeadingPairs>
  <TitlesOfParts>
    <vt:vector size="15" baseType="lpstr">
      <vt:lpstr>Introducere SEM I</vt:lpstr>
      <vt:lpstr>Septembrie</vt:lpstr>
      <vt:lpstr>Octombrie</vt:lpstr>
      <vt:lpstr>Noiembrie</vt:lpstr>
      <vt:lpstr>Decembrie</vt:lpstr>
      <vt:lpstr>Anexa Sem I</vt:lpstr>
      <vt:lpstr>'Anexa Sem I'!_Toc522871847</vt:lpstr>
      <vt:lpstr>Decembrie!_Toc522871847</vt:lpstr>
      <vt:lpstr>Noiembrie!_Toc522871847</vt:lpstr>
      <vt:lpstr>Octombrie!_Toc522871847</vt:lpstr>
      <vt:lpstr>Septembrie!_Toc522871847</vt:lpstr>
      <vt:lpstr>Decembrie!Zona_de_imprimat</vt:lpstr>
      <vt:lpstr>Noiembrie!Zona_de_imprimat</vt:lpstr>
      <vt:lpstr>Octombrie!Zona_de_imprimat</vt:lpstr>
      <vt:lpstr>Septembrie!Zona_de_imprimat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 Timis</dc:creator>
  <cp:lastModifiedBy>CJT Elena Paun</cp:lastModifiedBy>
  <cp:lastPrinted>2019-12-09T10:10:43Z</cp:lastPrinted>
  <dcterms:created xsi:type="dcterms:W3CDTF">2018-10-30T06:32:41Z</dcterms:created>
  <dcterms:modified xsi:type="dcterms:W3CDTF">2019-12-09T10:56:31Z</dcterms:modified>
</cp:coreProperties>
</file>